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le Gautreau\SAAS\2024-Atlanta GA\Mtg Rm Schedule\"/>
    </mc:Choice>
  </mc:AlternateContent>
  <xr:revisionPtr revIDLastSave="0" documentId="8_{C666951E-1D00-4E0A-ABBC-77839D69E68A}" xr6:coauthVersionLast="47" xr6:coauthVersionMax="47" xr10:uidLastSave="{00000000-0000-0000-0000-000000000000}"/>
  <bookViews>
    <workbookView xWindow="6216" yWindow="12" windowWidth="14436" windowHeight="12348" xr2:uid="{00000000-000D-0000-FFFF-FFFF00000000}"/>
  </bookViews>
  <sheets>
    <sheet name="Room Assignment" sheetId="4" r:id="rId1"/>
    <sheet name="Room Schedule" sheetId="3" r:id="rId2"/>
    <sheet name="Contacts - Poster" sheetId="2" r:id="rId3"/>
    <sheet name="Meet&amp;Greet" sheetId="1" state="hidden" r:id="rId4"/>
    <sheet name="Sheet1" sheetId="5" state="hidden" r:id="rId5"/>
  </sheets>
  <definedNames>
    <definedName name="_xlnm._FilterDatabase" localSheetId="0" hidden="1">'Room Assignment'!$A$1:$N$126</definedName>
    <definedName name="_xlnm.Print_Area" localSheetId="0">'Room Assignment'!$A$1:$N$134</definedName>
    <definedName name="_xlnm.Print_Area" localSheetId="1">'Room Schedule'!$A$1:$CA$37</definedName>
    <definedName name="_xlnm.Print_Titles" localSheetId="0">'Room Assignment'!$1:$4</definedName>
    <definedName name="_xlnm.Print_Titles" localSheetId="1">'Room Schedule'!$1:$3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D21" i="2"/>
  <c r="E21" i="2" s="1"/>
  <c r="D20" i="2"/>
  <c r="E20" i="2" s="1"/>
  <c r="D19" i="2"/>
  <c r="E19" i="2" s="1"/>
  <c r="C18" i="2"/>
  <c r="D18" i="2" s="1"/>
  <c r="E18" i="2" s="1"/>
  <c r="D11" i="2"/>
  <c r="E11" i="2" s="1"/>
  <c r="D14" i="2"/>
  <c r="D12" i="2"/>
  <c r="E12" i="2" s="1"/>
  <c r="D10" i="2"/>
  <c r="E10" i="2" s="1"/>
  <c r="D9" i="2"/>
  <c r="D13" i="2"/>
  <c r="E13" i="2" s="1"/>
  <c r="C15" i="2"/>
  <c r="D8" i="2"/>
  <c r="E8" i="2" s="1"/>
  <c r="E9" i="2" l="1"/>
  <c r="E16" i="2" s="1"/>
  <c r="D16" i="2"/>
  <c r="D15" i="2"/>
  <c r="E14" i="2"/>
  <c r="E15" i="2"/>
  <c r="D10" i="1"/>
  <c r="D11" i="1" s="1"/>
  <c r="C10" i="1"/>
  <c r="C11" i="1" s="1"/>
  <c r="B10" i="1"/>
  <c r="B11" i="1" s="1"/>
  <c r="G45" i="5"/>
</calcChain>
</file>

<file path=xl/sharedStrings.xml><?xml version="1.0" encoding="utf-8"?>
<sst xmlns="http://schemas.openxmlformats.org/spreadsheetml/2006/main" count="2174" uniqueCount="401">
  <si>
    <t>SAAS - Westin Atlanta 2024</t>
  </si>
  <si>
    <t>Reference</t>
  </si>
  <si>
    <t>AV**</t>
  </si>
  <si>
    <t>Capacity</t>
  </si>
  <si>
    <t>Start</t>
  </si>
  <si>
    <t>Time</t>
  </si>
  <si>
    <t>Ends</t>
  </si>
  <si>
    <t>Group</t>
  </si>
  <si>
    <t>#</t>
  </si>
  <si>
    <t>Location</t>
  </si>
  <si>
    <t>Room Assignment</t>
  </si>
  <si>
    <t>Setup</t>
  </si>
  <si>
    <t>Y or N</t>
  </si>
  <si>
    <t>Rated</t>
  </si>
  <si>
    <t>Needed</t>
  </si>
  <si>
    <t>Title</t>
  </si>
  <si>
    <t>Sun</t>
  </si>
  <si>
    <t>8am</t>
  </si>
  <si>
    <t>-</t>
  </si>
  <si>
    <t>4pm</t>
  </si>
  <si>
    <t>Ag</t>
  </si>
  <si>
    <t>W</t>
  </si>
  <si>
    <t>Chastain D</t>
  </si>
  <si>
    <t>Theater</t>
  </si>
  <si>
    <t>Y</t>
  </si>
  <si>
    <t xml:space="preserve">Plenary, Crops, &amp; Soil Sessions </t>
  </si>
  <si>
    <t>Mon</t>
  </si>
  <si>
    <t>Noon</t>
  </si>
  <si>
    <t>Sat</t>
  </si>
  <si>
    <t>1pm</t>
  </si>
  <si>
    <t>PD</t>
  </si>
  <si>
    <t>Savannah Ballroom</t>
  </si>
  <si>
    <t>Tables</t>
  </si>
  <si>
    <t>N</t>
  </si>
  <si>
    <t>N/A</t>
  </si>
  <si>
    <t>Poster Session</t>
  </si>
  <si>
    <t xml:space="preserve">Sun </t>
  </si>
  <si>
    <t>10am</t>
  </si>
  <si>
    <t>Reg</t>
  </si>
  <si>
    <t>The Overlook</t>
  </si>
  <si>
    <t>Registration</t>
  </si>
  <si>
    <t>7am</t>
  </si>
  <si>
    <t>5pm</t>
  </si>
  <si>
    <t>BioC</t>
  </si>
  <si>
    <t>Piedmont 8</t>
  </si>
  <si>
    <t>Classroom</t>
  </si>
  <si>
    <t>General Meeting</t>
  </si>
  <si>
    <t>3pm</t>
  </si>
  <si>
    <t>Poster Setup / Poster Presentations</t>
  </si>
  <si>
    <t>Econ</t>
  </si>
  <si>
    <t>Augusta B</t>
  </si>
  <si>
    <t>Theater-1stRow Class</t>
  </si>
  <si>
    <t>Quiz Bowl</t>
  </si>
  <si>
    <t xml:space="preserve">Quiz Bowl </t>
  </si>
  <si>
    <t>6pm</t>
  </si>
  <si>
    <t>8pm</t>
  </si>
  <si>
    <t>Chastain F</t>
  </si>
  <si>
    <t>Quiz Bowl Student Social</t>
  </si>
  <si>
    <t>Augusta C</t>
  </si>
  <si>
    <t>2A</t>
  </si>
  <si>
    <t>Augusta D</t>
  </si>
  <si>
    <t>Augusta Prefunction Foyer</t>
  </si>
  <si>
    <t>Quiz Bowl Break/Recruitment Fair(8 draped tables with 8 chairs)</t>
  </si>
  <si>
    <t>2pm</t>
  </si>
  <si>
    <t>3:30pm</t>
  </si>
  <si>
    <t>3A</t>
  </si>
  <si>
    <t>Augusta F</t>
  </si>
  <si>
    <t xml:space="preserve">Reception </t>
  </si>
  <si>
    <t>Graduate Student Reception</t>
  </si>
  <si>
    <t>Chastain B</t>
  </si>
  <si>
    <t>Conference</t>
  </si>
  <si>
    <t xml:space="preserve">SAEA Executive Council </t>
  </si>
  <si>
    <t>SREA Department Heads</t>
  </si>
  <si>
    <t>3:20pm</t>
  </si>
  <si>
    <t xml:space="preserve">W </t>
  </si>
  <si>
    <t>Selected papers/organized symposia</t>
  </si>
  <si>
    <t>Augusta G</t>
  </si>
  <si>
    <t>Tues</t>
  </si>
  <si>
    <t>Chastain G</t>
  </si>
  <si>
    <t>Augusta E</t>
  </si>
  <si>
    <t>Augusta H</t>
  </si>
  <si>
    <t>Chastain C</t>
  </si>
  <si>
    <t>Chastain H</t>
  </si>
  <si>
    <t>Augusta A</t>
  </si>
  <si>
    <t>Chastain A</t>
  </si>
  <si>
    <t>Chastain E</t>
  </si>
  <si>
    <t>Selected papers/organized symposia/Invited Paper Session</t>
  </si>
  <si>
    <t>11am</t>
  </si>
  <si>
    <t>Peachtree Ballroom</t>
  </si>
  <si>
    <t>Rounds</t>
  </si>
  <si>
    <t>Opening/Presidential Address/Luncheon</t>
  </si>
  <si>
    <t>8:30am</t>
  </si>
  <si>
    <t xml:space="preserve">Mon </t>
  </si>
  <si>
    <t>Augusta 3</t>
  </si>
  <si>
    <t>Past President Meeting/Breakfast</t>
  </si>
  <si>
    <t>Chastain J</t>
  </si>
  <si>
    <t>Organized Symposia</t>
  </si>
  <si>
    <t>7pm</t>
  </si>
  <si>
    <t>Augusta Room 1/2/3</t>
  </si>
  <si>
    <t>Business Mtg</t>
  </si>
  <si>
    <t>Keynote Address/Breakfast</t>
  </si>
  <si>
    <t>Invited Fellows Papers</t>
  </si>
  <si>
    <t xml:space="preserve">3pm </t>
  </si>
  <si>
    <t>Quiz Bowl Winners vs Legends</t>
  </si>
  <si>
    <t>1:30pm</t>
  </si>
  <si>
    <t>Graduate Student Networking Reception</t>
  </si>
  <si>
    <t>Poster Sessions</t>
  </si>
  <si>
    <t>Ag Econ Registration</t>
  </si>
  <si>
    <t>9am</t>
  </si>
  <si>
    <t>ED</t>
  </si>
  <si>
    <t xml:space="preserve">Theater </t>
  </si>
  <si>
    <t>Opening Session</t>
  </si>
  <si>
    <t>10:15am</t>
  </si>
  <si>
    <t>11:45am</t>
  </si>
  <si>
    <t>Research Session I - Session A</t>
  </si>
  <si>
    <t>2B</t>
  </si>
  <si>
    <t>Research Session I - Session B</t>
  </si>
  <si>
    <t>2C</t>
  </si>
  <si>
    <t>Research Session I - Session C</t>
  </si>
  <si>
    <t>2D</t>
  </si>
  <si>
    <t>Research Session I - Session D</t>
  </si>
  <si>
    <t>Chastain I</t>
  </si>
  <si>
    <t>Research Session II - Session E</t>
  </si>
  <si>
    <t>3B</t>
  </si>
  <si>
    <t>Research Session II - Session F</t>
  </si>
  <si>
    <t>3C</t>
  </si>
  <si>
    <t>Research Session II - Session G</t>
  </si>
  <si>
    <t>3D</t>
  </si>
  <si>
    <t>Research Session II - Session H</t>
  </si>
  <si>
    <t>4A</t>
  </si>
  <si>
    <t>Emerging Research -Session 1</t>
  </si>
  <si>
    <t>4B</t>
  </si>
  <si>
    <t>Emerging Research -Session 2</t>
  </si>
  <si>
    <t>9:15am</t>
  </si>
  <si>
    <t>10:45am</t>
  </si>
  <si>
    <t>5A</t>
  </si>
  <si>
    <t>Research Session III - Session I</t>
  </si>
  <si>
    <t>5B</t>
  </si>
  <si>
    <t>Research Session III - Session J</t>
  </si>
  <si>
    <t>5C</t>
  </si>
  <si>
    <t>Research Session III - Session K</t>
  </si>
  <si>
    <t>Peachtree Room</t>
  </si>
  <si>
    <t>Luncheon</t>
  </si>
  <si>
    <t>SR- AAAE Business Session/Lunch</t>
  </si>
  <si>
    <t>Chastain 1/2</t>
  </si>
  <si>
    <t>S1095 Science Communication MSP - Jeff  Miller</t>
  </si>
  <si>
    <t>1:45pm</t>
  </si>
  <si>
    <t>Professional Development</t>
  </si>
  <si>
    <t>Business Session</t>
  </si>
  <si>
    <t>Distinguished Manuscript Presentations, Brunch, Awards Ceremony</t>
  </si>
  <si>
    <t>Innovative Poster Session</t>
  </si>
  <si>
    <t>Research Poster Session</t>
  </si>
  <si>
    <t>9pm</t>
  </si>
  <si>
    <t>Fri</t>
  </si>
  <si>
    <t>Hort</t>
  </si>
  <si>
    <t>Hort Admin (1-5pm)/ASHS Executive Meeting (5-6)</t>
  </si>
  <si>
    <t>National ASHS Board of Directors</t>
  </si>
  <si>
    <t>Floriculture, Ornamentals, and Turf; Vegetable Crops;</t>
  </si>
  <si>
    <t>Southern Fruit Workers</t>
  </si>
  <si>
    <t>ACB Activities - Club Share/Tour/Mixer</t>
  </si>
  <si>
    <t>National Sweet Potato Collaborators</t>
  </si>
  <si>
    <t>Watermelon Research</t>
  </si>
  <si>
    <t>Hort Education/Extension Section</t>
  </si>
  <si>
    <t>Chastain Room 1/2</t>
  </si>
  <si>
    <t>Benton Story Undergraduate Judging Contest/Undraped tables with 20 chairs</t>
  </si>
  <si>
    <t>Childers MS Oral Papers 8-1/Barham PhD Oral Papers 1-6</t>
  </si>
  <si>
    <t>9A</t>
  </si>
  <si>
    <t>Edmond UG Oral Papers</t>
  </si>
  <si>
    <t>Student Oral Competition</t>
  </si>
  <si>
    <t>Post Harvest and Biotechnology</t>
  </si>
  <si>
    <t>12:30pm</t>
  </si>
  <si>
    <t>ACB (9am-11); Awards and Business Mt  11-1230</t>
  </si>
  <si>
    <t>Fruit Crops</t>
  </si>
  <si>
    <t>Vegetable Crops</t>
  </si>
  <si>
    <t>Floriculture, Ornamentals, and Turf</t>
  </si>
  <si>
    <t>Hotel Lobby</t>
  </si>
  <si>
    <t>NACS</t>
  </si>
  <si>
    <t>Augusta 1/2</t>
  </si>
  <si>
    <t>Breakout Session</t>
  </si>
  <si>
    <t>Conf/Hollow Square</t>
  </si>
  <si>
    <t>National Impact Writing Team (FIG)</t>
  </si>
  <si>
    <t>8AM</t>
  </si>
  <si>
    <t>4PM</t>
  </si>
  <si>
    <t>NACS Grant Writing Retreat</t>
  </si>
  <si>
    <t>RCAS</t>
  </si>
  <si>
    <t>Executive Board Business Meeting</t>
  </si>
  <si>
    <t>Research Center Administrators</t>
  </si>
  <si>
    <t>Chastain Foyer/Terrace</t>
  </si>
  <si>
    <t>RS</t>
  </si>
  <si>
    <t>Meeting and Presentations</t>
  </si>
  <si>
    <t>Meeting and Presentations/Presidential Reception/Address</t>
  </si>
  <si>
    <t>Rural Population Health and Aging (INRPHA) John Green</t>
  </si>
  <si>
    <t>Chastain G or H</t>
  </si>
  <si>
    <t>Registration/Breaks</t>
  </si>
  <si>
    <t>2:30pm</t>
  </si>
  <si>
    <t>SAAS</t>
  </si>
  <si>
    <t>SAAS Board Meeting</t>
  </si>
  <si>
    <t>5::00 PM</t>
  </si>
  <si>
    <t>General Business Meeting</t>
  </si>
  <si>
    <t>till</t>
  </si>
  <si>
    <t>Grant Loft (Southern Exchange)</t>
  </si>
  <si>
    <t>Reception</t>
  </si>
  <si>
    <t>SAAS Reception</t>
  </si>
  <si>
    <t>Administrative Heads Meeting/Lunch</t>
  </si>
  <si>
    <t>SAAS Breakfast and Board Mtg - Breakfast</t>
  </si>
  <si>
    <t>Offices</t>
  </si>
  <si>
    <t>OffSite</t>
  </si>
  <si>
    <t>Group/Event Office 7th Floor</t>
  </si>
  <si>
    <t>Storage</t>
  </si>
  <si>
    <t>SAAS Registration</t>
  </si>
  <si>
    <t xml:space="preserve">SAAS Registration </t>
  </si>
  <si>
    <t>Notes:</t>
  </si>
  <si>
    <t>** If AV code = N, then none to be provided</t>
  </si>
  <si>
    <t>Ag=Agronomy</t>
  </si>
  <si>
    <t>NACS= Nat Ag Comm</t>
  </si>
  <si>
    <t>If AV code = Y, then a screen, table, and power will be provided.</t>
  </si>
  <si>
    <t>BioC=Biochemistry (not attending)</t>
  </si>
  <si>
    <t>RCAS = Research Center Administers Society</t>
  </si>
  <si>
    <t>Generally, rooms over 50 people will have a mike. All rooms should have a podium.</t>
  </si>
  <si>
    <t>Econ = Ag Econ</t>
  </si>
  <si>
    <t>RS = Rural Sociology</t>
  </si>
  <si>
    <t>All Audio/Visual equipment will be at each associations expenses</t>
  </si>
  <si>
    <t>Ed = Ag Educators</t>
  </si>
  <si>
    <t>SAAS = Southern Association of Agricultural Scientists</t>
  </si>
  <si>
    <t>Hort=Horticulture</t>
  </si>
  <si>
    <t>SAAS - Westin Peachtree Atlanta 2024</t>
  </si>
  <si>
    <t>Fri - 2/2</t>
  </si>
  <si>
    <t>Sat - 2/3</t>
  </si>
  <si>
    <t>Sun - 2/4</t>
  </si>
  <si>
    <t>Mon - 2/5</t>
  </si>
  <si>
    <t>Tues - 2/6</t>
  </si>
  <si>
    <t>Chastain Level - Sixth Floor</t>
  </si>
  <si>
    <t>NACS - 4</t>
  </si>
  <si>
    <t>Hort - 13</t>
  </si>
  <si>
    <t>ED-3D</t>
  </si>
  <si>
    <t>Econ - 15</t>
  </si>
  <si>
    <t>Hort - 1</t>
  </si>
  <si>
    <t>Econ - 5</t>
  </si>
  <si>
    <t>Econ-6</t>
  </si>
  <si>
    <t>SAAS - 4</t>
  </si>
  <si>
    <t>SAAS - 5</t>
  </si>
  <si>
    <t>NACS - 3</t>
  </si>
  <si>
    <t>Hort - 15</t>
  </si>
  <si>
    <t>ED-3B</t>
  </si>
  <si>
    <t>Econ - 13</t>
  </si>
  <si>
    <t>Hort - 6</t>
  </si>
  <si>
    <t>Ag -1</t>
  </si>
  <si>
    <t>ED-11</t>
  </si>
  <si>
    <t>Econ - 11</t>
  </si>
  <si>
    <t>RS - 3</t>
  </si>
  <si>
    <t>Hort - 14</t>
  </si>
  <si>
    <t>ED-3C</t>
  </si>
  <si>
    <t>Econ - 16</t>
  </si>
  <si>
    <t>ED-12</t>
  </si>
  <si>
    <t>Hort - 9</t>
  </si>
  <si>
    <t>Econ 1</t>
  </si>
  <si>
    <t>Econ-23</t>
  </si>
  <si>
    <t>ED-5B</t>
  </si>
  <si>
    <t>ED-8</t>
  </si>
  <si>
    <t>Econ-8</t>
  </si>
  <si>
    <t>ED - 13</t>
  </si>
  <si>
    <t>Hort - 4</t>
  </si>
  <si>
    <t>Hort - 7</t>
  </si>
  <si>
    <t>RS - 2</t>
  </si>
  <si>
    <t>Econ - 10</t>
  </si>
  <si>
    <t>Hort - 3</t>
  </si>
  <si>
    <t>Econ - 25</t>
  </si>
  <si>
    <t>RS - 1</t>
  </si>
  <si>
    <t>Econ - 14</t>
  </si>
  <si>
    <t xml:space="preserve">Hort - 10 </t>
  </si>
  <si>
    <t>Hort - 11</t>
  </si>
  <si>
    <t>ED-3A</t>
  </si>
  <si>
    <t>ED-4B</t>
  </si>
  <si>
    <t>ED-5C</t>
  </si>
  <si>
    <t>Econ - 19</t>
  </si>
  <si>
    <t>Hort - 2</t>
  </si>
  <si>
    <t>Hort - 9A</t>
  </si>
  <si>
    <t>Econ-27</t>
  </si>
  <si>
    <t>ED-4A</t>
  </si>
  <si>
    <t>ED-5A</t>
  </si>
  <si>
    <t>Hort - 8</t>
  </si>
  <si>
    <t>Hort - 12</t>
  </si>
  <si>
    <t>SAAS1</t>
  </si>
  <si>
    <t>SAAS2</t>
  </si>
  <si>
    <t>RCAS - 2</t>
  </si>
  <si>
    <t>ED - 10</t>
  </si>
  <si>
    <t>Hort - Reg Hotel Lobby</t>
  </si>
  <si>
    <t>Hort/ED - Reg</t>
  </si>
  <si>
    <t>Ag/Econ/ED/Hort/RS/SAAS-Reg</t>
  </si>
  <si>
    <t>Ag/Econ/ED/RS/SAAS-Reg</t>
  </si>
  <si>
    <t>Econ/ED/RCAS - Reg</t>
  </si>
  <si>
    <t>Augusta Level - Seventh Floor</t>
  </si>
  <si>
    <t>ED-2D</t>
  </si>
  <si>
    <t>Econ - 1</t>
  </si>
  <si>
    <t>Econ - 2</t>
  </si>
  <si>
    <t>Econ- 2</t>
  </si>
  <si>
    <t>Econ24</t>
  </si>
  <si>
    <t>Econ - 2A</t>
  </si>
  <si>
    <t>ED-2C</t>
  </si>
  <si>
    <t>ED-2B</t>
  </si>
  <si>
    <t>Econ-3A</t>
  </si>
  <si>
    <t>ED -1</t>
  </si>
  <si>
    <t>RCAS1</t>
  </si>
  <si>
    <t>Econ - 9</t>
  </si>
  <si>
    <t>NACS-2</t>
  </si>
  <si>
    <t>NACS - 2</t>
  </si>
  <si>
    <t>Econ - 12</t>
  </si>
  <si>
    <t>NCAS - 1</t>
  </si>
  <si>
    <t>Econ20</t>
  </si>
  <si>
    <t>Econ-21</t>
  </si>
  <si>
    <t>ED-2A</t>
  </si>
  <si>
    <t>Econ18</t>
  </si>
  <si>
    <t>Augusta PreFunction Terrace</t>
  </si>
  <si>
    <t>Econ - 3</t>
  </si>
  <si>
    <t>Group/Event Office</t>
  </si>
  <si>
    <t>SAAS - Storage</t>
  </si>
  <si>
    <t>SAAS - STORAGE</t>
  </si>
  <si>
    <t>Eight Floor</t>
  </si>
  <si>
    <t>Econ-17</t>
  </si>
  <si>
    <t xml:space="preserve">Peachtree Room </t>
  </si>
  <si>
    <t>ED  - 6</t>
  </si>
  <si>
    <t>Tenth Floor</t>
  </si>
  <si>
    <t>Ag/Hort-PD</t>
  </si>
  <si>
    <t>NACS/ED/Hort/RS-PD</t>
  </si>
  <si>
    <t>BioChem/Econ/ED/RS-PD</t>
  </si>
  <si>
    <t>Econ - PD</t>
  </si>
  <si>
    <t>Twelfth Floor</t>
  </si>
  <si>
    <t>Piedmont 7</t>
  </si>
  <si>
    <t>Westin Peachtree Atlanta</t>
  </si>
  <si>
    <t>Crystal Stokley</t>
  </si>
  <si>
    <t>2023 Westin Peachtree Plaza Banquet Menus</t>
  </si>
  <si>
    <t>Crystal.Stokley@westin.com</t>
  </si>
  <si>
    <t>m 470.572.4242</t>
  </si>
  <si>
    <t>Poster Session </t>
  </si>
  <si>
    <t>Papers </t>
  </si>
  <si>
    <t>Boards</t>
  </si>
  <si>
    <t>Ag Econ</t>
  </si>
  <si>
    <t>Monday/Tuesday</t>
  </si>
  <si>
    <t>Agronomy</t>
  </si>
  <si>
    <t>Saturday PM</t>
  </si>
  <si>
    <t>*</t>
  </si>
  <si>
    <t>Ag Education</t>
  </si>
  <si>
    <t>Sunday 38 /Monday 20 PMs</t>
  </si>
  <si>
    <t>BioChem</t>
  </si>
  <si>
    <t>Monday PM</t>
  </si>
  <si>
    <t>Horticultural</t>
  </si>
  <si>
    <t>Saturday/Sunday AM</t>
  </si>
  <si>
    <t>NCAS</t>
  </si>
  <si>
    <t>Sunday PM</t>
  </si>
  <si>
    <t>Rural Sociology</t>
  </si>
  <si>
    <t>Sunday/Monday</t>
  </si>
  <si>
    <t>Total</t>
  </si>
  <si>
    <t>w/o AgEcon(takes Hort Sect)</t>
  </si>
  <si>
    <t>Saturday</t>
  </si>
  <si>
    <t>Sunday</t>
  </si>
  <si>
    <t>Monday</t>
  </si>
  <si>
    <t>Tuesday</t>
  </si>
  <si>
    <t xml:space="preserve">Poster Session </t>
  </si>
  <si>
    <t xml:space="preserve">Papers </t>
  </si>
  <si>
    <t>BiChem</t>
  </si>
  <si>
    <t xml:space="preserve">Communications </t>
  </si>
  <si>
    <t>24/18</t>
  </si>
  <si>
    <t>Saturday/Sunday</t>
  </si>
  <si>
    <t>Meet and Greet RSVP'd</t>
  </si>
  <si>
    <t>Executive Committee</t>
  </si>
  <si>
    <t>Academic Dept. Heads</t>
  </si>
  <si>
    <t>Ag Communications</t>
  </si>
  <si>
    <t>Ag Economics</t>
  </si>
  <si>
    <t>Biochemistry</t>
  </si>
  <si>
    <t>Horticulture-So. Region</t>
  </si>
  <si>
    <t>Res. Ctr-Administrators</t>
  </si>
  <si>
    <t>HR</t>
  </si>
  <si>
    <t>Regency East #1</t>
  </si>
  <si>
    <t>Regency East #2</t>
  </si>
  <si>
    <t>Los Rios Foyer</t>
  </si>
  <si>
    <t>Directors</t>
  </si>
  <si>
    <t>Conf</t>
  </si>
  <si>
    <t>Econ Executive Council New Officers Orientation</t>
  </si>
  <si>
    <t>Nueces</t>
  </si>
  <si>
    <t>SAEA Executive Council</t>
  </si>
  <si>
    <t>Garden Terrace Room 125</t>
  </si>
  <si>
    <t>SERA39</t>
  </si>
  <si>
    <t>Regency East #3</t>
  </si>
  <si>
    <t>Mesquite</t>
  </si>
  <si>
    <t>Blanco</t>
  </si>
  <si>
    <t>Llano/Pecos</t>
  </si>
  <si>
    <t>Medina</t>
  </si>
  <si>
    <t>Pecan</t>
  </si>
  <si>
    <t>Bowie C</t>
  </si>
  <si>
    <t>Frio</t>
  </si>
  <si>
    <t>Regency West 4,5,6</t>
  </si>
  <si>
    <t>Chula Vista Boardroom</t>
  </si>
  <si>
    <t>JAAE Edit Council</t>
  </si>
  <si>
    <t>Navarro</t>
  </si>
  <si>
    <t>Chula Vista</t>
  </si>
  <si>
    <t>Rio Grande Ballroom - West</t>
  </si>
  <si>
    <t>Southern Risk Management Education Center Ron Rainey (rrainey@uaex.edu/5016712175)</t>
  </si>
  <si>
    <t>Classroom/ Theater</t>
  </si>
  <si>
    <t>Theater / Rounds</t>
  </si>
  <si>
    <t>Regency Ballroom Center</t>
  </si>
  <si>
    <t>Regency Ballroom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</si>
</sst>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5"/>
      <color rgb="FF424242"/>
      <name val="FluentSystemIcons"/>
      <charset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1"/>
      <color indexed="12"/>
      <name val="Calibri"/>
    </font>
    <font>
      <sz val="11"/>
      <color rgb="FF424242"/>
      <name val="Calibri"/>
    </font>
    <font>
      <sz val="10"/>
      <color rgb="FF242424"/>
      <name val="Arial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z val="10"/>
      <color rgb="FF000000"/>
      <name val="Arial"/>
      <charset val="1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000000"/>
      </bottom>
      <diagonal/>
    </border>
    <border>
      <left style="dotted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</cellStyleXfs>
  <cellXfs count="38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0" fontId="16" fillId="0" borderId="0" xfId="0" applyFont="1" applyAlignment="1">
      <alignment vertical="center"/>
    </xf>
    <xf numFmtId="14" fontId="6" fillId="0" borderId="3" xfId="4" applyNumberFormat="1" applyFont="1" applyBorder="1" applyAlignment="1">
      <alignment horizontal="left"/>
    </xf>
    <xf numFmtId="0" fontId="17" fillId="0" borderId="0" xfId="0" applyFont="1"/>
    <xf numFmtId="0" fontId="2" fillId="0" borderId="0" xfId="2"/>
    <xf numFmtId="0" fontId="7" fillId="0" borderId="2" xfId="3" applyBorder="1" applyAlignment="1">
      <alignment horizontal="center" vertical="center"/>
    </xf>
    <xf numFmtId="14" fontId="7" fillId="0" borderId="12" xfId="4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0" xfId="2" applyFont="1" applyFill="1"/>
    <xf numFmtId="0" fontId="2" fillId="2" borderId="0" xfId="2" applyFill="1"/>
    <xf numFmtId="0" fontId="10" fillId="2" borderId="0" xfId="0" applyFont="1" applyFill="1"/>
    <xf numFmtId="0" fontId="11" fillId="2" borderId="0" xfId="0" applyFont="1" applyFill="1"/>
    <xf numFmtId="16" fontId="0" fillId="2" borderId="0" xfId="0" applyNumberFormat="1" applyFill="1"/>
    <xf numFmtId="0" fontId="18" fillId="2" borderId="0" xfId="0" applyFont="1" applyFill="1"/>
    <xf numFmtId="44" fontId="14" fillId="2" borderId="0" xfId="1" applyFill="1"/>
    <xf numFmtId="0" fontId="19" fillId="0" borderId="0" xfId="0" applyFont="1"/>
    <xf numFmtId="14" fontId="7" fillId="0" borderId="3" xfId="4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2" xfId="4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0" borderId="0" xfId="3" applyAlignment="1">
      <alignment horizontal="center"/>
    </xf>
    <xf numFmtId="0" fontId="13" fillId="0" borderId="3" xfId="6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3" xfId="3" applyBorder="1" applyAlignment="1">
      <alignment horizontal="center" vertical="center"/>
    </xf>
    <xf numFmtId="0" fontId="12" fillId="0" borderId="3" xfId="4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0" borderId="0" xfId="3" applyAlignment="1">
      <alignment horizontal="center" vertical="center"/>
    </xf>
    <xf numFmtId="0" fontId="7" fillId="0" borderId="2" xfId="3" applyBorder="1" applyAlignment="1">
      <alignment horizontal="center"/>
    </xf>
    <xf numFmtId="16" fontId="13" fillId="0" borderId="34" xfId="6" applyNumberFormat="1" applyBorder="1" applyAlignment="1">
      <alignment horizontal="center" vertical="center"/>
    </xf>
    <xf numFmtId="16" fontId="13" fillId="0" borderId="0" xfId="6" applyNumberFormat="1" applyAlignment="1">
      <alignment horizontal="center" vertical="center"/>
    </xf>
    <xf numFmtId="0" fontId="13" fillId="0" borderId="0" xfId="6"/>
    <xf numFmtId="14" fontId="7" fillId="0" borderId="0" xfId="4" applyNumberFormat="1" applyFont="1" applyAlignment="1">
      <alignment horizontal="left"/>
    </xf>
    <xf numFmtId="0" fontId="12" fillId="0" borderId="0" xfId="4"/>
    <xf numFmtId="0" fontId="7" fillId="0" borderId="8" xfId="3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8" fontId="15" fillId="2" borderId="0" xfId="0" applyNumberFormat="1" applyFont="1" applyFill="1"/>
    <xf numFmtId="18" fontId="7" fillId="2" borderId="0" xfId="0" applyNumberFormat="1" applyFont="1" applyFill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44" fontId="14" fillId="0" borderId="0" xfId="1" applyFill="1"/>
    <xf numFmtId="0" fontId="19" fillId="2" borderId="0" xfId="0" applyFont="1" applyFill="1"/>
    <xf numFmtId="0" fontId="25" fillId="0" borderId="0" xfId="0" applyFont="1"/>
    <xf numFmtId="0" fontId="7" fillId="4" borderId="0" xfId="0" applyFont="1" applyFill="1"/>
    <xf numFmtId="0" fontId="15" fillId="4" borderId="0" xfId="0" applyFont="1" applyFill="1"/>
    <xf numFmtId="20" fontId="7" fillId="4" borderId="0" xfId="0" applyNumberFormat="1" applyFont="1" applyFill="1"/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18" fontId="15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right"/>
    </xf>
    <xf numFmtId="18" fontId="7" fillId="4" borderId="0" xfId="0" applyNumberFormat="1" applyFont="1" applyFill="1"/>
    <xf numFmtId="18" fontId="15" fillId="4" borderId="0" xfId="0" applyNumberFormat="1" applyFont="1" applyFill="1"/>
    <xf numFmtId="18" fontId="7" fillId="4" borderId="0" xfId="0" quotePrefix="1" applyNumberFormat="1" applyFont="1" applyFill="1"/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15" fillId="4" borderId="0" xfId="0" quotePrefix="1" applyFont="1" applyFill="1"/>
    <xf numFmtId="0" fontId="0" fillId="3" borderId="0" xfId="0" applyFill="1" applyAlignment="1">
      <alignment horizontal="left"/>
    </xf>
    <xf numFmtId="0" fontId="0" fillId="3" borderId="0" xfId="0" applyFill="1"/>
    <xf numFmtId="14" fontId="7" fillId="3" borderId="0" xfId="4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3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3" applyFont="1" applyFill="1" applyAlignment="1">
      <alignment horizontal="center"/>
    </xf>
    <xf numFmtId="0" fontId="0" fillId="0" borderId="3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4" xfId="0" applyBorder="1"/>
    <xf numFmtId="0" fontId="0" fillId="0" borderId="8" xfId="0" applyBorder="1" applyAlignment="1">
      <alignment horizontal="left"/>
    </xf>
    <xf numFmtId="0" fontId="0" fillId="0" borderId="6" xfId="0" applyBorder="1"/>
    <xf numFmtId="0" fontId="0" fillId="2" borderId="8" xfId="0" applyFill="1" applyBorder="1"/>
    <xf numFmtId="0" fontId="12" fillId="0" borderId="0" xfId="4" applyAlignment="1">
      <alignment horizontal="center" vertical="center"/>
    </xf>
    <xf numFmtId="0" fontId="0" fillId="0" borderId="5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9" xfId="0" applyBorder="1"/>
    <xf numFmtId="0" fontId="0" fillId="0" borderId="21" xfId="0" applyBorder="1"/>
    <xf numFmtId="20" fontId="15" fillId="4" borderId="0" xfId="0" applyNumberFormat="1" applyFont="1" applyFill="1"/>
    <xf numFmtId="0" fontId="27" fillId="4" borderId="0" xfId="0" applyFont="1" applyFill="1" applyAlignment="1">
      <alignment horizontal="left" vertical="center" wrapText="1"/>
    </xf>
    <xf numFmtId="0" fontId="7" fillId="0" borderId="15" xfId="3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62" xfId="0" applyBorder="1"/>
    <xf numFmtId="0" fontId="7" fillId="2" borderId="0" xfId="3" applyFill="1"/>
    <xf numFmtId="0" fontId="7" fillId="2" borderId="34" xfId="3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0" fillId="0" borderId="55" xfId="0" applyBorder="1"/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30" fillId="3" borderId="0" xfId="4" applyFont="1" applyFill="1"/>
    <xf numFmtId="0" fontId="30" fillId="3" borderId="0" xfId="4" applyFont="1" applyFill="1" applyAlignment="1">
      <alignment horizontal="center"/>
    </xf>
    <xf numFmtId="0" fontId="30" fillId="3" borderId="3" xfId="4" applyFont="1" applyFill="1" applyBorder="1"/>
    <xf numFmtId="0" fontId="7" fillId="0" borderId="50" xfId="3" applyBorder="1" applyAlignment="1">
      <alignment horizontal="center"/>
    </xf>
    <xf numFmtId="0" fontId="0" fillId="0" borderId="62" xfId="0" applyBorder="1" applyAlignment="1">
      <alignment horizontal="left"/>
    </xf>
    <xf numFmtId="0" fontId="0" fillId="3" borderId="50" xfId="0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6" fillId="3" borderId="72" xfId="0" applyFont="1" applyFill="1" applyBorder="1" applyAlignment="1">
      <alignment horizontal="left"/>
    </xf>
    <xf numFmtId="0" fontId="0" fillId="0" borderId="72" xfId="0" applyBorder="1"/>
    <xf numFmtId="0" fontId="7" fillId="0" borderId="72" xfId="3" applyBorder="1" applyAlignment="1">
      <alignment horizontal="center"/>
    </xf>
    <xf numFmtId="0" fontId="6" fillId="3" borderId="73" xfId="0" applyFont="1" applyFill="1" applyBorder="1" applyAlignment="1">
      <alignment horizontal="left"/>
    </xf>
    <xf numFmtId="0" fontId="0" fillId="2" borderId="6" xfId="0" applyFill="1" applyBorder="1"/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2" applyFont="1" applyBorder="1" applyAlignment="1"/>
    <xf numFmtId="0" fontId="35" fillId="0" borderId="0" xfId="0" applyFont="1" applyAlignment="1">
      <alignment wrapText="1"/>
    </xf>
    <xf numFmtId="0" fontId="7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0" fillId="5" borderId="0" xfId="0" applyFill="1"/>
    <xf numFmtId="0" fontId="15" fillId="5" borderId="0" xfId="0" applyFont="1" applyFill="1"/>
    <xf numFmtId="0" fontId="7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52" xfId="0" applyBorder="1" applyAlignment="1">
      <alignment horizontal="left"/>
    </xf>
    <xf numFmtId="18" fontId="7" fillId="5" borderId="0" xfId="0" applyNumberFormat="1" applyFont="1" applyFill="1"/>
    <xf numFmtId="0" fontId="6" fillId="3" borderId="3" xfId="0" applyFont="1" applyFill="1" applyBorder="1" applyAlignment="1">
      <alignment horizontal="left" vertical="center"/>
    </xf>
    <xf numFmtId="0" fontId="36" fillId="5" borderId="0" xfId="0" applyFont="1" applyFill="1"/>
    <xf numFmtId="0" fontId="0" fillId="0" borderId="0" xfId="0" applyAlignment="1">
      <alignment vertical="center"/>
    </xf>
    <xf numFmtId="0" fontId="37" fillId="4" borderId="0" xfId="0" applyFont="1" applyFill="1"/>
    <xf numFmtId="0" fontId="37" fillId="4" borderId="0" xfId="0" applyFont="1" applyFill="1" applyAlignment="1">
      <alignment horizontal="right"/>
    </xf>
    <xf numFmtId="0" fontId="37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38" fillId="4" borderId="0" xfId="0" applyFont="1" applyFill="1" applyAlignment="1">
      <alignment horizontal="left"/>
    </xf>
    <xf numFmtId="0" fontId="37" fillId="4" borderId="0" xfId="0" applyFont="1" applyFill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left"/>
    </xf>
    <xf numFmtId="0" fontId="37" fillId="5" borderId="0" xfId="0" applyFont="1" applyFill="1"/>
    <xf numFmtId="0" fontId="37" fillId="5" borderId="0" xfId="0" applyFont="1" applyFill="1" applyAlignment="1">
      <alignment horizontal="left"/>
    </xf>
    <xf numFmtId="0" fontId="37" fillId="5" borderId="0" xfId="0" applyFont="1" applyFill="1" applyAlignment="1">
      <alignment horizontal="right"/>
    </xf>
    <xf numFmtId="0" fontId="37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0" fontId="38" fillId="5" borderId="0" xfId="0" applyFont="1" applyFill="1" applyAlignment="1">
      <alignment horizontal="left"/>
    </xf>
    <xf numFmtId="0" fontId="23" fillId="5" borderId="0" xfId="0" applyFont="1" applyFill="1"/>
    <xf numFmtId="0" fontId="39" fillId="5" borderId="0" xfId="0" applyFont="1" applyFill="1"/>
    <xf numFmtId="0" fontId="40" fillId="5" borderId="0" xfId="0" applyFont="1" applyFill="1" applyAlignment="1">
      <alignment horizontal="left"/>
    </xf>
    <xf numFmtId="0" fontId="38" fillId="5" borderId="0" xfId="0" applyFont="1" applyFill="1"/>
    <xf numFmtId="0" fontId="38" fillId="5" borderId="0" xfId="0" applyFont="1" applyFill="1" applyAlignment="1">
      <alignment horizontal="right"/>
    </xf>
    <xf numFmtId="0" fontId="6" fillId="3" borderId="54" xfId="0" applyFont="1" applyFill="1" applyBorder="1" applyAlignment="1">
      <alignment horizontal="left"/>
    </xf>
    <xf numFmtId="0" fontId="7" fillId="0" borderId="54" xfId="3" applyBorder="1" applyAlignment="1">
      <alignment horizontal="center"/>
    </xf>
    <xf numFmtId="0" fontId="33" fillId="2" borderId="0" xfId="0" applyFont="1" applyFill="1"/>
    <xf numFmtId="0" fontId="6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left"/>
    </xf>
    <xf numFmtId="0" fontId="0" fillId="2" borderId="0" xfId="0" applyFill="1"/>
    <xf numFmtId="0" fontId="7" fillId="0" borderId="28" xfId="6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2" borderId="20" xfId="3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0" xfId="3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7" fillId="0" borderId="18" xfId="3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36" xfId="3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18" xfId="3" applyBorder="1" applyAlignment="1">
      <alignment horizontal="center"/>
    </xf>
    <xf numFmtId="0" fontId="7" fillId="0" borderId="19" xfId="3" applyBorder="1" applyAlignment="1">
      <alignment horizontal="center"/>
    </xf>
    <xf numFmtId="0" fontId="7" fillId="0" borderId="21" xfId="3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64" xfId="3" applyBorder="1" applyAlignment="1">
      <alignment horizontal="center"/>
    </xf>
    <xf numFmtId="0" fontId="7" fillId="0" borderId="65" xfId="3" applyBorder="1" applyAlignment="1">
      <alignment horizontal="center"/>
    </xf>
    <xf numFmtId="0" fontId="7" fillId="0" borderId="83" xfId="3" applyBorder="1" applyAlignment="1">
      <alignment horizontal="center"/>
    </xf>
    <xf numFmtId="0" fontId="7" fillId="0" borderId="84" xfId="3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7" fillId="0" borderId="25" xfId="3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25" xfId="3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8" xfId="6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3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66" xfId="3" applyBorder="1" applyAlignment="1">
      <alignment horizontal="center"/>
    </xf>
    <xf numFmtId="0" fontId="7" fillId="0" borderId="67" xfId="3" applyBorder="1" applyAlignment="1">
      <alignment horizontal="center"/>
    </xf>
    <xf numFmtId="0" fontId="7" fillId="0" borderId="68" xfId="3" applyBorder="1" applyAlignment="1">
      <alignment horizontal="center"/>
    </xf>
    <xf numFmtId="0" fontId="7" fillId="0" borderId="78" xfId="3" applyBorder="1" applyAlignment="1">
      <alignment horizontal="center"/>
    </xf>
    <xf numFmtId="0" fontId="7" fillId="0" borderId="43" xfId="3" applyBorder="1" applyAlignment="1">
      <alignment horizontal="center"/>
    </xf>
    <xf numFmtId="0" fontId="7" fillId="0" borderId="43" xfId="3" applyBorder="1"/>
    <xf numFmtId="0" fontId="7" fillId="0" borderId="79" xfId="3" applyBorder="1"/>
    <xf numFmtId="0" fontId="7" fillId="0" borderId="20" xfId="3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7" fillId="0" borderId="22" xfId="4" applyFont="1" applyBorder="1"/>
    <xf numFmtId="0" fontId="0" fillId="0" borderId="24" xfId="0" applyBorder="1"/>
    <xf numFmtId="0" fontId="0" fillId="0" borderId="23" xfId="0" applyBorder="1"/>
    <xf numFmtId="0" fontId="7" fillId="2" borderId="78" xfId="3" applyFill="1" applyBorder="1" applyAlignment="1">
      <alignment horizontal="center" vertical="center"/>
    </xf>
    <xf numFmtId="0" fontId="7" fillId="2" borderId="43" xfId="3" applyFill="1" applyBorder="1" applyAlignment="1">
      <alignment horizontal="center" vertical="center"/>
    </xf>
    <xf numFmtId="0" fontId="7" fillId="2" borderId="79" xfId="3" applyFill="1" applyBorder="1" applyAlignment="1">
      <alignment horizontal="center" vertical="center"/>
    </xf>
    <xf numFmtId="0" fontId="9" fillId="2" borderId="53" xfId="3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7" fillId="0" borderId="58" xfId="6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36" xfId="3" applyBorder="1" applyAlignment="1">
      <alignment horizontal="center"/>
    </xf>
    <xf numFmtId="0" fontId="7" fillId="0" borderId="37" xfId="3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78" xfId="3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/>
    <xf numFmtId="0" fontId="7" fillId="0" borderId="46" xfId="3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47" xfId="3" applyBorder="1" applyAlignment="1">
      <alignment horizontal="center" vertical="center"/>
    </xf>
    <xf numFmtId="0" fontId="12" fillId="0" borderId="36" xfId="4" applyBorder="1" applyAlignment="1">
      <alignment horizontal="center" vertical="center"/>
    </xf>
    <xf numFmtId="0" fontId="12" fillId="0" borderId="43" xfId="4" applyBorder="1" applyAlignment="1">
      <alignment horizontal="center" vertical="center"/>
    </xf>
    <xf numFmtId="0" fontId="12" fillId="0" borderId="37" xfId="4" applyBorder="1" applyAlignment="1">
      <alignment horizontal="center" vertical="center"/>
    </xf>
    <xf numFmtId="0" fontId="9" fillId="2" borderId="48" xfId="3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7" fillId="0" borderId="70" xfId="3" applyBorder="1" applyAlignment="1">
      <alignment horizontal="center"/>
    </xf>
    <xf numFmtId="0" fontId="7" fillId="0" borderId="4" xfId="3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22" fillId="0" borderId="2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53" xfId="3" applyFill="1" applyBorder="1" applyAlignment="1">
      <alignment horizontal="center" vertical="center"/>
    </xf>
    <xf numFmtId="0" fontId="7" fillId="2" borderId="15" xfId="3" applyFill="1" applyBorder="1" applyAlignment="1">
      <alignment horizontal="center" vertical="center"/>
    </xf>
    <xf numFmtId="0" fontId="7" fillId="2" borderId="55" xfId="3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" fillId="0" borderId="42" xfId="3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7" fillId="0" borderId="19" xfId="3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2" borderId="53" xfId="3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5" xfId="3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6" xfId="0" applyBorder="1" applyAlignment="1">
      <alignment vertical="center"/>
    </xf>
    <xf numFmtId="0" fontId="9" fillId="0" borderId="20" xfId="3" applyFont="1" applyBorder="1" applyAlignment="1">
      <alignment horizontal="center" vertical="center"/>
    </xf>
    <xf numFmtId="0" fontId="7" fillId="2" borderId="57" xfId="3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59" xfId="0" applyBorder="1"/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" fontId="7" fillId="2" borderId="36" xfId="3" applyNumberFormat="1" applyFill="1" applyBorder="1" applyAlignment="1">
      <alignment horizontal="center" vertical="center"/>
    </xf>
    <xf numFmtId="16" fontId="7" fillId="2" borderId="43" xfId="3" applyNumberFormat="1" applyFill="1" applyBorder="1" applyAlignment="1">
      <alignment horizontal="center" vertical="center"/>
    </xf>
    <xf numFmtId="16" fontId="7" fillId="2" borderId="37" xfId="3" applyNumberForma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37" xfId="3" applyBorder="1"/>
    <xf numFmtId="0" fontId="7" fillId="0" borderId="80" xfId="4" applyFont="1" applyBorder="1"/>
    <xf numFmtId="0" fontId="0" fillId="0" borderId="81" xfId="0" applyBorder="1"/>
    <xf numFmtId="0" fontId="0" fillId="0" borderId="82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19" xfId="3" applyBorder="1" applyAlignment="1">
      <alignment vertical="center"/>
    </xf>
    <xf numFmtId="0" fontId="7" fillId="0" borderId="21" xfId="3" applyBorder="1" applyAlignment="1">
      <alignment vertical="center"/>
    </xf>
    <xf numFmtId="0" fontId="9" fillId="0" borderId="39" xfId="3" applyFont="1" applyBorder="1" applyAlignment="1">
      <alignment horizontal="center"/>
    </xf>
    <xf numFmtId="0" fontId="22" fillId="0" borderId="50" xfId="0" applyFont="1" applyBorder="1"/>
    <xf numFmtId="0" fontId="22" fillId="0" borderId="76" xfId="0" applyFont="1" applyBorder="1"/>
    <xf numFmtId="0" fontId="0" fillId="0" borderId="43" xfId="0" applyBorder="1"/>
    <xf numFmtId="0" fontId="0" fillId="0" borderId="37" xfId="0" applyBorder="1"/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7" fillId="0" borderId="61" xfId="3" applyBorder="1" applyAlignment="1">
      <alignment horizontal="center"/>
    </xf>
    <xf numFmtId="0" fontId="7" fillId="0" borderId="52" xfId="3" applyBorder="1" applyAlignment="1">
      <alignment horizontal="center"/>
    </xf>
    <xf numFmtId="0" fontId="7" fillId="0" borderId="58" xfId="3" applyBorder="1"/>
    <xf numFmtId="0" fontId="7" fillId="0" borderId="59" xfId="3" applyBorder="1"/>
    <xf numFmtId="0" fontId="0" fillId="0" borderId="36" xfId="0" applyBorder="1" applyAlignment="1">
      <alignment horizontal="center" vertical="center"/>
    </xf>
    <xf numFmtId="0" fontId="7" fillId="0" borderId="42" xfId="3" applyBorder="1" applyAlignment="1">
      <alignment horizontal="center"/>
    </xf>
    <xf numFmtId="0" fontId="7" fillId="0" borderId="40" xfId="3" applyBorder="1" applyAlignment="1">
      <alignment horizontal="center"/>
    </xf>
    <xf numFmtId="0" fontId="9" fillId="2" borderId="34" xfId="3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20" xfId="3" applyFont="1" applyBorder="1" applyAlignment="1">
      <alignment horizontal="center"/>
    </xf>
    <xf numFmtId="0" fontId="22" fillId="0" borderId="21" xfId="0" applyFont="1" applyBorder="1"/>
    <xf numFmtId="0" fontId="7" fillId="0" borderId="80" xfId="4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0" borderId="60" xfId="3" applyFont="1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71" xfId="3" applyBorder="1" applyAlignment="1">
      <alignment horizontal="center" vertical="center"/>
    </xf>
    <xf numFmtId="0" fontId="7" fillId="0" borderId="58" xfId="3" applyBorder="1" applyAlignment="1">
      <alignment horizontal="center" vertical="center"/>
    </xf>
    <xf numFmtId="0" fontId="7" fillId="0" borderId="74" xfId="3" applyBorder="1" applyAlignment="1">
      <alignment horizontal="center" vertical="center"/>
    </xf>
    <xf numFmtId="0" fontId="7" fillId="0" borderId="44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0" borderId="60" xfId="3" applyBorder="1" applyAlignment="1">
      <alignment horizontal="center"/>
    </xf>
    <xf numFmtId="0" fontId="7" fillId="0" borderId="58" xfId="3" applyBorder="1" applyAlignment="1">
      <alignment horizontal="center"/>
    </xf>
    <xf numFmtId="0" fontId="7" fillId="0" borderId="59" xfId="3" applyBorder="1" applyAlignment="1">
      <alignment horizontal="center"/>
    </xf>
    <xf numFmtId="0" fontId="7" fillId="0" borderId="52" xfId="6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37" xfId="3" applyBorder="1" applyAlignment="1">
      <alignment horizontal="center" vertical="center"/>
    </xf>
    <xf numFmtId="0" fontId="7" fillId="0" borderId="53" xfId="3" applyBorder="1" applyAlignment="1">
      <alignment horizontal="center" vertical="center"/>
    </xf>
    <xf numFmtId="0" fontId="7" fillId="0" borderId="15" xfId="3" applyBorder="1" applyAlignment="1">
      <alignment horizontal="center" vertical="center"/>
    </xf>
    <xf numFmtId="0" fontId="7" fillId="0" borderId="15" xfId="3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53" xfId="3" applyBorder="1" applyAlignment="1">
      <alignment horizontal="center"/>
    </xf>
  </cellXfs>
  <cellStyles count="8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nam02.safelinks.protection.outlook.com/?url=https%3A%2F%2Fmi.bookmarriott.com%2Fe-menus%2F80666%2Fview&amp;data=05%7C01%7CMLegendre%40agcenter.lsu.edu%7C4582f38646854156f58508db7726432d%7C804b509899084bdf9c06b3df777563aa%7C0%7C0%7C638234778489425791%7CUnknown%7CTWFpbGZsb3d8eyJWIjoiMC4wLjAwMDAiLCJQIjoiV2luMzIiLCJBTiI6Ik1haWwiLCJXVCI6Mn0%3D%7C3000%7C%7C%7C&amp;sdata=nQPOPJICvac87IDIZCbKMWIEyBqpM9gJ8zNxWihi3BI%3D&amp;reserved=0" TargetMode="External"/><Relationship Id="rId1" Type="http://schemas.openxmlformats.org/officeDocument/2006/relationships/hyperlink" Target="mailto:Crystal.Stokley@west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192"/>
  <sheetViews>
    <sheetView tabSelected="1" zoomScaleNormal="100" workbookViewId="0">
      <pane ySplit="4" topLeftCell="A52" activePane="bottomLeft" state="frozen"/>
      <selection activeCell="S26" sqref="S26"/>
      <selection pane="bottomLeft" activeCell="A2" sqref="A2:B2"/>
    </sheetView>
  </sheetViews>
  <sheetFormatPr defaultColWidth="6.109375" defaultRowHeight="14.4"/>
  <cols>
    <col min="1" max="1" width="6.109375" style="25" customWidth="1"/>
    <col min="2" max="2" width="7" style="25" customWidth="1"/>
    <col min="3" max="3" width="2.44140625" style="25" customWidth="1"/>
    <col min="4" max="4" width="6.109375" style="25"/>
    <col min="5" max="5" width="7.6640625" style="25" customWidth="1"/>
    <col min="6" max="6" width="6.109375" style="39"/>
    <col min="7" max="7" width="6.33203125" style="34" customWidth="1"/>
    <col min="8" max="8" width="7.6640625" style="34" customWidth="1"/>
    <col min="9" max="9" width="29.33203125" style="35" customWidth="1"/>
    <col min="10" max="10" width="17.44140625" style="35" bestFit="1" customWidth="1"/>
    <col min="11" max="12" width="6.109375" style="34"/>
    <col min="13" max="13" width="7.6640625" style="34" customWidth="1"/>
    <col min="14" max="14" width="80.44140625" style="25" customWidth="1"/>
    <col min="15" max="16384" width="6.109375" style="25"/>
  </cols>
  <sheetData>
    <row r="1" spans="1:190" ht="15.6">
      <c r="A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</row>
    <row r="2" spans="1:190" ht="15.6">
      <c r="A2" s="201">
        <v>45270</v>
      </c>
      <c r="B2" s="20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</row>
    <row r="3" spans="1:190" s="34" customFormat="1">
      <c r="A3" s="33"/>
      <c r="C3" s="25"/>
      <c r="F3" s="200" t="s">
        <v>1</v>
      </c>
      <c r="G3" s="200"/>
      <c r="H3" s="117"/>
      <c r="I3" s="35"/>
      <c r="J3" s="35"/>
      <c r="K3" s="117" t="s">
        <v>2</v>
      </c>
      <c r="L3" s="200" t="s">
        <v>3</v>
      </c>
      <c r="M3" s="200"/>
    </row>
    <row r="4" spans="1:190" s="34" customFormat="1" ht="15" thickBot="1">
      <c r="A4" s="36" t="s">
        <v>4</v>
      </c>
      <c r="B4" s="36" t="s">
        <v>5</v>
      </c>
      <c r="C4" s="37"/>
      <c r="D4" s="36" t="s">
        <v>6</v>
      </c>
      <c r="E4" s="36" t="s">
        <v>5</v>
      </c>
      <c r="F4" s="36" t="s">
        <v>7</v>
      </c>
      <c r="G4" s="36" t="s">
        <v>8</v>
      </c>
      <c r="H4" s="36" t="s">
        <v>9</v>
      </c>
      <c r="I4" s="38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8" t="s">
        <v>15</v>
      </c>
    </row>
    <row r="5" spans="1:190" customFormat="1">
      <c r="A5" s="91" t="s">
        <v>16</v>
      </c>
      <c r="B5" s="92" t="s">
        <v>17</v>
      </c>
      <c r="C5" s="92" t="s">
        <v>18</v>
      </c>
      <c r="D5" s="92" t="s">
        <v>16</v>
      </c>
      <c r="E5" s="99" t="s">
        <v>19</v>
      </c>
      <c r="F5" s="100" t="s">
        <v>20</v>
      </c>
      <c r="G5" s="96">
        <v>1</v>
      </c>
      <c r="H5" s="96" t="s">
        <v>21</v>
      </c>
      <c r="I5" s="97" t="s">
        <v>22</v>
      </c>
      <c r="J5" s="98" t="s">
        <v>23</v>
      </c>
      <c r="K5" s="95" t="s">
        <v>24</v>
      </c>
      <c r="L5" s="92">
        <v>100</v>
      </c>
      <c r="M5" s="92">
        <v>80</v>
      </c>
      <c r="N5" s="92" t="s">
        <v>25</v>
      </c>
      <c r="O5" s="45"/>
      <c r="P5" s="4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</row>
    <row r="6" spans="1:190" customFormat="1">
      <c r="A6" s="91" t="s">
        <v>26</v>
      </c>
      <c r="B6" s="92" t="s">
        <v>17</v>
      </c>
      <c r="C6" s="92" t="s">
        <v>18</v>
      </c>
      <c r="D6" s="92" t="s">
        <v>26</v>
      </c>
      <c r="E6" s="99" t="s">
        <v>27</v>
      </c>
      <c r="F6" s="100" t="s">
        <v>20</v>
      </c>
      <c r="G6" s="96">
        <v>1</v>
      </c>
      <c r="H6" s="96" t="s">
        <v>21</v>
      </c>
      <c r="I6" s="97" t="s">
        <v>22</v>
      </c>
      <c r="J6" s="98" t="s">
        <v>23</v>
      </c>
      <c r="K6" s="95" t="s">
        <v>24</v>
      </c>
      <c r="L6" s="92">
        <v>100</v>
      </c>
      <c r="M6" s="92">
        <v>80</v>
      </c>
      <c r="N6" s="92" t="s">
        <v>25</v>
      </c>
    </row>
    <row r="7" spans="1:190">
      <c r="A7" s="91" t="s">
        <v>28</v>
      </c>
      <c r="B7" s="92" t="s">
        <v>29</v>
      </c>
      <c r="C7" s="92" t="s">
        <v>18</v>
      </c>
      <c r="D7" s="92" t="s">
        <v>28</v>
      </c>
      <c r="E7" s="98" t="s">
        <v>19</v>
      </c>
      <c r="F7" s="100" t="s">
        <v>20</v>
      </c>
      <c r="G7" s="96" t="s">
        <v>30</v>
      </c>
      <c r="H7" s="96" t="s">
        <v>21</v>
      </c>
      <c r="I7" s="97" t="s">
        <v>31</v>
      </c>
      <c r="J7" s="98" t="s">
        <v>32</v>
      </c>
      <c r="K7" s="95" t="s">
        <v>33</v>
      </c>
      <c r="L7" s="95" t="s">
        <v>34</v>
      </c>
      <c r="M7" s="92">
        <v>8</v>
      </c>
      <c r="N7" s="91" t="s">
        <v>35</v>
      </c>
      <c r="O7"/>
      <c r="P7"/>
    </row>
    <row r="8" spans="1:190">
      <c r="A8" s="92" t="s">
        <v>36</v>
      </c>
      <c r="B8" s="92" t="s">
        <v>37</v>
      </c>
      <c r="C8" s="92" t="s">
        <v>18</v>
      </c>
      <c r="D8" s="92" t="s">
        <v>16</v>
      </c>
      <c r="E8" s="97" t="s">
        <v>19</v>
      </c>
      <c r="F8" s="100" t="s">
        <v>20</v>
      </c>
      <c r="G8" s="96" t="s">
        <v>38</v>
      </c>
      <c r="H8" s="96" t="s">
        <v>21</v>
      </c>
      <c r="I8" s="163" t="s">
        <v>39</v>
      </c>
      <c r="J8" s="98" t="s">
        <v>32</v>
      </c>
      <c r="K8" s="95" t="s">
        <v>33</v>
      </c>
      <c r="L8" s="95" t="s">
        <v>34</v>
      </c>
      <c r="M8" s="92">
        <v>2</v>
      </c>
      <c r="N8" s="92" t="s">
        <v>40</v>
      </c>
      <c r="O8"/>
      <c r="P8"/>
    </row>
    <row r="9" spans="1:190" s="45" customFormat="1">
      <c r="A9" s="92" t="s">
        <v>26</v>
      </c>
      <c r="B9" s="91" t="s">
        <v>41</v>
      </c>
      <c r="C9" s="92" t="s">
        <v>18</v>
      </c>
      <c r="D9" s="92" t="s">
        <v>26</v>
      </c>
      <c r="E9" s="98" t="s">
        <v>42</v>
      </c>
      <c r="F9" s="100" t="s">
        <v>20</v>
      </c>
      <c r="G9" s="96" t="s">
        <v>38</v>
      </c>
      <c r="H9" s="96" t="s">
        <v>21</v>
      </c>
      <c r="I9" s="163" t="s">
        <v>39</v>
      </c>
      <c r="J9" s="98" t="s">
        <v>32</v>
      </c>
      <c r="K9" s="95" t="s">
        <v>33</v>
      </c>
      <c r="L9" s="95" t="s">
        <v>34</v>
      </c>
      <c r="M9" s="92">
        <v>2</v>
      </c>
      <c r="N9" s="92" t="s">
        <v>40</v>
      </c>
      <c r="O9" s="25"/>
      <c r="P9" s="25"/>
    </row>
    <row r="10" spans="1:190">
      <c r="A10" s="195" t="s">
        <v>26</v>
      </c>
      <c r="B10" s="195" t="s">
        <v>17</v>
      </c>
      <c r="C10" s="186" t="s">
        <v>18</v>
      </c>
      <c r="D10" s="186" t="s">
        <v>26</v>
      </c>
      <c r="E10" s="186" t="s">
        <v>42</v>
      </c>
      <c r="F10" s="196" t="s">
        <v>43</v>
      </c>
      <c r="G10" s="190">
        <v>1</v>
      </c>
      <c r="H10" s="190" t="s">
        <v>21</v>
      </c>
      <c r="I10" s="194" t="s">
        <v>44</v>
      </c>
      <c r="J10" s="194" t="s">
        <v>45</v>
      </c>
      <c r="K10" s="190" t="s">
        <v>24</v>
      </c>
      <c r="L10" s="195">
        <v>33</v>
      </c>
      <c r="M10" s="195">
        <v>20</v>
      </c>
      <c r="N10" s="195" t="s">
        <v>46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90">
      <c r="A11" s="195" t="s">
        <v>26</v>
      </c>
      <c r="B11" s="195" t="s">
        <v>47</v>
      </c>
      <c r="C11" s="186" t="s">
        <v>18</v>
      </c>
      <c r="D11" s="186" t="s">
        <v>26</v>
      </c>
      <c r="E11" s="186" t="s">
        <v>42</v>
      </c>
      <c r="F11" s="196" t="s">
        <v>43</v>
      </c>
      <c r="G11" s="190" t="s">
        <v>30</v>
      </c>
      <c r="H11" s="190" t="s">
        <v>21</v>
      </c>
      <c r="I11" s="191" t="s">
        <v>31</v>
      </c>
      <c r="J11" s="191" t="s">
        <v>32</v>
      </c>
      <c r="K11" s="190" t="s">
        <v>33</v>
      </c>
      <c r="L11" s="190" t="s">
        <v>34</v>
      </c>
      <c r="M11" s="195">
        <v>1</v>
      </c>
      <c r="N11" s="195" t="s">
        <v>48</v>
      </c>
      <c r="O11"/>
      <c r="P11"/>
    </row>
    <row r="12" spans="1:190" customFormat="1">
      <c r="A12" s="92" t="s">
        <v>16</v>
      </c>
      <c r="B12" s="102" t="s">
        <v>17</v>
      </c>
      <c r="C12" s="92" t="s">
        <v>18</v>
      </c>
      <c r="D12" s="92" t="s">
        <v>16</v>
      </c>
      <c r="E12" s="91" t="s">
        <v>19</v>
      </c>
      <c r="F12" s="94" t="s">
        <v>49</v>
      </c>
      <c r="G12" s="95">
        <v>1</v>
      </c>
      <c r="H12" s="96" t="s">
        <v>21</v>
      </c>
      <c r="I12" s="97" t="s">
        <v>50</v>
      </c>
      <c r="J12" s="97" t="s">
        <v>51</v>
      </c>
      <c r="K12" s="96" t="s">
        <v>24</v>
      </c>
      <c r="L12" s="91">
        <v>80</v>
      </c>
      <c r="M12" s="91">
        <v>60</v>
      </c>
      <c r="N12" s="91" t="s">
        <v>52</v>
      </c>
    </row>
    <row r="13" spans="1:190" customFormat="1">
      <c r="A13" s="92" t="s">
        <v>26</v>
      </c>
      <c r="B13" s="102" t="s">
        <v>17</v>
      </c>
      <c r="C13" s="92" t="s">
        <v>18</v>
      </c>
      <c r="D13" s="92" t="s">
        <v>26</v>
      </c>
      <c r="E13" s="92" t="s">
        <v>27</v>
      </c>
      <c r="F13" s="94" t="s">
        <v>49</v>
      </c>
      <c r="G13" s="95">
        <v>1</v>
      </c>
      <c r="H13" s="96" t="s">
        <v>21</v>
      </c>
      <c r="I13" s="97" t="s">
        <v>50</v>
      </c>
      <c r="J13" s="97" t="s">
        <v>51</v>
      </c>
      <c r="K13" s="96" t="s">
        <v>24</v>
      </c>
      <c r="L13" s="91">
        <v>80</v>
      </c>
      <c r="M13" s="91">
        <v>60</v>
      </c>
      <c r="N13" s="91" t="s">
        <v>53</v>
      </c>
    </row>
    <row r="14" spans="1:190" customFormat="1">
      <c r="A14" s="92" t="s">
        <v>28</v>
      </c>
      <c r="B14" s="102" t="s">
        <v>54</v>
      </c>
      <c r="C14" s="92" t="s">
        <v>18</v>
      </c>
      <c r="D14" s="92" t="s">
        <v>28</v>
      </c>
      <c r="E14" s="92" t="s">
        <v>55</v>
      </c>
      <c r="F14" s="94" t="s">
        <v>49</v>
      </c>
      <c r="G14" s="95">
        <v>1</v>
      </c>
      <c r="H14" s="96" t="s">
        <v>21</v>
      </c>
      <c r="I14" s="97" t="s">
        <v>56</v>
      </c>
      <c r="J14" s="97" t="s">
        <v>23</v>
      </c>
      <c r="K14" s="96" t="s">
        <v>33</v>
      </c>
      <c r="L14" s="91">
        <v>120</v>
      </c>
      <c r="M14" s="91">
        <v>100</v>
      </c>
      <c r="N14" s="91" t="s">
        <v>57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</row>
    <row r="15" spans="1:190" customFormat="1">
      <c r="A15" s="92" t="s">
        <v>16</v>
      </c>
      <c r="B15" s="102" t="s">
        <v>17</v>
      </c>
      <c r="C15" s="92" t="s">
        <v>18</v>
      </c>
      <c r="D15" s="92" t="s">
        <v>16</v>
      </c>
      <c r="E15" s="91" t="s">
        <v>19</v>
      </c>
      <c r="F15" s="94" t="s">
        <v>49</v>
      </c>
      <c r="G15" s="95">
        <v>2</v>
      </c>
      <c r="H15" s="96" t="s">
        <v>21</v>
      </c>
      <c r="I15" s="97" t="s">
        <v>58</v>
      </c>
      <c r="J15" s="97" t="s">
        <v>51</v>
      </c>
      <c r="K15" s="96" t="s">
        <v>24</v>
      </c>
      <c r="L15" s="91">
        <v>100</v>
      </c>
      <c r="M15" s="91">
        <v>60</v>
      </c>
      <c r="N15" s="91" t="s">
        <v>52</v>
      </c>
    </row>
    <row r="16" spans="1:190" customFormat="1">
      <c r="A16" s="92" t="s">
        <v>26</v>
      </c>
      <c r="B16" s="102" t="s">
        <v>17</v>
      </c>
      <c r="C16" s="92" t="s">
        <v>18</v>
      </c>
      <c r="D16" s="92" t="s">
        <v>26</v>
      </c>
      <c r="E16" s="91" t="s">
        <v>47</v>
      </c>
      <c r="F16" s="94" t="s">
        <v>49</v>
      </c>
      <c r="G16" s="95">
        <v>2</v>
      </c>
      <c r="H16" s="96" t="s">
        <v>21</v>
      </c>
      <c r="I16" s="97" t="s">
        <v>58</v>
      </c>
      <c r="J16" s="97" t="s">
        <v>51</v>
      </c>
      <c r="K16" s="96" t="s">
        <v>24</v>
      </c>
      <c r="L16" s="91">
        <v>100</v>
      </c>
      <c r="M16" s="91">
        <v>60</v>
      </c>
      <c r="N16" s="91" t="s">
        <v>52</v>
      </c>
    </row>
    <row r="17" spans="1:190">
      <c r="A17" s="92" t="s">
        <v>16</v>
      </c>
      <c r="B17" s="102" t="s">
        <v>17</v>
      </c>
      <c r="C17" s="92" t="s">
        <v>18</v>
      </c>
      <c r="D17" s="92" t="s">
        <v>16</v>
      </c>
      <c r="E17" s="91" t="s">
        <v>27</v>
      </c>
      <c r="F17" s="94" t="s">
        <v>49</v>
      </c>
      <c r="G17" s="95" t="s">
        <v>59</v>
      </c>
      <c r="H17" s="96" t="s">
        <v>21</v>
      </c>
      <c r="I17" s="97" t="s">
        <v>60</v>
      </c>
      <c r="J17" s="97" t="s">
        <v>51</v>
      </c>
      <c r="K17" s="96" t="s">
        <v>24</v>
      </c>
      <c r="L17" s="91">
        <v>100</v>
      </c>
      <c r="M17" s="91">
        <v>60</v>
      </c>
      <c r="N17" s="91" t="s">
        <v>52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  <row r="18" spans="1:190" customFormat="1">
      <c r="A18" s="92" t="s">
        <v>26</v>
      </c>
      <c r="B18" s="102" t="s">
        <v>17</v>
      </c>
      <c r="C18" s="92" t="s">
        <v>18</v>
      </c>
      <c r="D18" s="92" t="s">
        <v>26</v>
      </c>
      <c r="E18" s="91" t="s">
        <v>19</v>
      </c>
      <c r="F18" s="94" t="s">
        <v>49</v>
      </c>
      <c r="G18" s="95" t="s">
        <v>59</v>
      </c>
      <c r="H18" s="96" t="s">
        <v>21</v>
      </c>
      <c r="I18" s="97" t="s">
        <v>60</v>
      </c>
      <c r="J18" s="97" t="s">
        <v>51</v>
      </c>
      <c r="K18" s="96" t="s">
        <v>24</v>
      </c>
      <c r="L18" s="91">
        <v>100</v>
      </c>
      <c r="M18" s="91">
        <v>60</v>
      </c>
      <c r="N18" s="91" t="s">
        <v>52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</row>
    <row r="19" spans="1:190" customFormat="1">
      <c r="A19" s="91" t="s">
        <v>16</v>
      </c>
      <c r="B19" s="92" t="s">
        <v>17</v>
      </c>
      <c r="C19" s="92" t="s">
        <v>18</v>
      </c>
      <c r="D19" s="92" t="s">
        <v>16</v>
      </c>
      <c r="E19" s="91" t="s">
        <v>19</v>
      </c>
      <c r="F19" s="94" t="s">
        <v>49</v>
      </c>
      <c r="G19" s="95">
        <v>3</v>
      </c>
      <c r="H19" s="96" t="s">
        <v>21</v>
      </c>
      <c r="I19" s="163" t="s">
        <v>61</v>
      </c>
      <c r="J19" s="98" t="s">
        <v>32</v>
      </c>
      <c r="K19" s="95" t="s">
        <v>33</v>
      </c>
      <c r="L19" s="95" t="s">
        <v>34</v>
      </c>
      <c r="M19" s="92">
        <v>8</v>
      </c>
      <c r="N19" s="91" t="s">
        <v>62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</row>
    <row r="20" spans="1:190">
      <c r="A20" s="92" t="s">
        <v>26</v>
      </c>
      <c r="B20" s="102" t="s">
        <v>17</v>
      </c>
      <c r="C20" s="92" t="s">
        <v>18</v>
      </c>
      <c r="D20" s="92" t="s">
        <v>26</v>
      </c>
      <c r="E20" s="91" t="s">
        <v>42</v>
      </c>
      <c r="F20" s="94" t="s">
        <v>49</v>
      </c>
      <c r="G20" s="95">
        <v>3</v>
      </c>
      <c r="H20" s="96" t="s">
        <v>21</v>
      </c>
      <c r="I20" s="163" t="s">
        <v>61</v>
      </c>
      <c r="J20" s="98" t="s">
        <v>32</v>
      </c>
      <c r="K20" s="95" t="s">
        <v>33</v>
      </c>
      <c r="L20" s="95" t="s">
        <v>34</v>
      </c>
      <c r="M20" s="92">
        <v>8</v>
      </c>
      <c r="N20" s="92" t="s">
        <v>62</v>
      </c>
    </row>
    <row r="21" spans="1:190">
      <c r="A21" s="92" t="s">
        <v>36</v>
      </c>
      <c r="B21" s="92" t="s">
        <v>63</v>
      </c>
      <c r="C21" s="92" t="s">
        <v>18</v>
      </c>
      <c r="D21" s="92" t="s">
        <v>16</v>
      </c>
      <c r="E21" s="131" t="s">
        <v>64</v>
      </c>
      <c r="F21" s="94" t="s">
        <v>49</v>
      </c>
      <c r="G21" s="95" t="s">
        <v>65</v>
      </c>
      <c r="H21" s="80" t="s">
        <v>21</v>
      </c>
      <c r="I21" s="75" t="s">
        <v>66</v>
      </c>
      <c r="J21" s="97" t="s">
        <v>67</v>
      </c>
      <c r="K21" s="96" t="s">
        <v>33</v>
      </c>
      <c r="L21" s="91">
        <v>140</v>
      </c>
      <c r="M21" s="92">
        <v>75</v>
      </c>
      <c r="N21" s="92" t="s">
        <v>68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</row>
    <row r="22" spans="1:190">
      <c r="A22" s="166" t="s">
        <v>16</v>
      </c>
      <c r="B22" s="166" t="s">
        <v>17</v>
      </c>
      <c r="C22" s="166" t="s">
        <v>18</v>
      </c>
      <c r="D22" s="166" t="s">
        <v>16</v>
      </c>
      <c r="E22" s="167" t="s">
        <v>63</v>
      </c>
      <c r="F22" s="168" t="s">
        <v>49</v>
      </c>
      <c r="G22" s="169">
        <v>5</v>
      </c>
      <c r="H22" s="170" t="s">
        <v>21</v>
      </c>
      <c r="I22" s="163" t="s">
        <v>69</v>
      </c>
      <c r="J22" s="163" t="s">
        <v>70</v>
      </c>
      <c r="K22" s="169" t="s">
        <v>33</v>
      </c>
      <c r="L22" s="167">
        <v>14</v>
      </c>
      <c r="M22" s="166">
        <v>18</v>
      </c>
      <c r="N22" s="166" t="s">
        <v>71</v>
      </c>
    </row>
    <row r="23" spans="1:190">
      <c r="A23" s="92" t="s">
        <v>16</v>
      </c>
      <c r="B23" s="92" t="s">
        <v>63</v>
      </c>
      <c r="C23" s="92" t="s">
        <v>18</v>
      </c>
      <c r="D23" s="92" t="s">
        <v>16</v>
      </c>
      <c r="E23" s="91" t="s">
        <v>19</v>
      </c>
      <c r="F23" s="94" t="s">
        <v>49</v>
      </c>
      <c r="G23" s="95">
        <v>6</v>
      </c>
      <c r="H23" s="96" t="s">
        <v>21</v>
      </c>
      <c r="I23" s="97" t="s">
        <v>69</v>
      </c>
      <c r="J23" s="97" t="s">
        <v>70</v>
      </c>
      <c r="K23" s="95" t="s">
        <v>33</v>
      </c>
      <c r="L23" s="91">
        <v>14</v>
      </c>
      <c r="M23" s="92">
        <v>18</v>
      </c>
      <c r="N23" s="92" t="s">
        <v>72</v>
      </c>
    </row>
    <row r="24" spans="1:190">
      <c r="A24" s="92" t="s">
        <v>26</v>
      </c>
      <c r="B24" s="92" t="s">
        <v>73</v>
      </c>
      <c r="C24" s="92" t="s">
        <v>18</v>
      </c>
      <c r="D24" s="92" t="s">
        <v>26</v>
      </c>
      <c r="E24" s="91" t="s">
        <v>42</v>
      </c>
      <c r="F24" s="94" t="s">
        <v>49</v>
      </c>
      <c r="G24" s="95">
        <v>8</v>
      </c>
      <c r="H24" s="80" t="s">
        <v>74</v>
      </c>
      <c r="I24" s="97" t="s">
        <v>56</v>
      </c>
      <c r="J24" s="98" t="s">
        <v>23</v>
      </c>
      <c r="K24" s="95" t="s">
        <v>24</v>
      </c>
      <c r="L24" s="91">
        <v>120</v>
      </c>
      <c r="M24" s="92">
        <v>40</v>
      </c>
      <c r="N24" s="92" t="s">
        <v>75</v>
      </c>
    </row>
    <row r="25" spans="1:190">
      <c r="A25" s="92" t="s">
        <v>26</v>
      </c>
      <c r="B25" s="92" t="s">
        <v>17</v>
      </c>
      <c r="C25" s="92" t="s">
        <v>18</v>
      </c>
      <c r="D25" s="92" t="s">
        <v>26</v>
      </c>
      <c r="E25" s="92" t="s">
        <v>42</v>
      </c>
      <c r="F25" s="94" t="s">
        <v>49</v>
      </c>
      <c r="G25" s="95">
        <v>9</v>
      </c>
      <c r="H25" s="96" t="s">
        <v>21</v>
      </c>
      <c r="I25" s="97" t="s">
        <v>76</v>
      </c>
      <c r="J25" s="98" t="s">
        <v>23</v>
      </c>
      <c r="K25" s="95" t="s">
        <v>24</v>
      </c>
      <c r="L25" s="91">
        <v>100</v>
      </c>
      <c r="M25" s="92">
        <v>40</v>
      </c>
      <c r="N25" s="92" t="s">
        <v>75</v>
      </c>
      <c r="O25"/>
      <c r="P25"/>
    </row>
    <row r="26" spans="1:190">
      <c r="A26" s="92" t="s">
        <v>26</v>
      </c>
      <c r="B26" s="92" t="s">
        <v>17</v>
      </c>
      <c r="C26" s="92" t="s">
        <v>18</v>
      </c>
      <c r="D26" s="92" t="s">
        <v>26</v>
      </c>
      <c r="E26" s="92" t="s">
        <v>42</v>
      </c>
      <c r="F26" s="94" t="s">
        <v>49</v>
      </c>
      <c r="G26" s="95">
        <v>10</v>
      </c>
      <c r="H26" s="96" t="s">
        <v>21</v>
      </c>
      <c r="I26" s="97" t="s">
        <v>66</v>
      </c>
      <c r="J26" s="97" t="s">
        <v>23</v>
      </c>
      <c r="K26" s="96" t="s">
        <v>24</v>
      </c>
      <c r="L26" s="91">
        <v>100</v>
      </c>
      <c r="M26" s="92">
        <v>40</v>
      </c>
      <c r="N26" s="92" t="s">
        <v>75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</row>
    <row r="27" spans="1:190">
      <c r="A27" s="92" t="s">
        <v>77</v>
      </c>
      <c r="B27" s="92" t="s">
        <v>37</v>
      </c>
      <c r="C27" s="92" t="s">
        <v>18</v>
      </c>
      <c r="D27" s="92" t="s">
        <v>77</v>
      </c>
      <c r="E27" s="92" t="s">
        <v>42</v>
      </c>
      <c r="F27" s="94" t="s">
        <v>49</v>
      </c>
      <c r="G27" s="95">
        <v>10</v>
      </c>
      <c r="H27" s="96" t="s">
        <v>21</v>
      </c>
      <c r="I27" s="97" t="s">
        <v>78</v>
      </c>
      <c r="J27" s="97" t="s">
        <v>45</v>
      </c>
      <c r="K27" s="96" t="s">
        <v>24</v>
      </c>
      <c r="L27" s="94">
        <v>54</v>
      </c>
      <c r="M27" s="92">
        <v>40</v>
      </c>
      <c r="N27" s="92" t="s">
        <v>75</v>
      </c>
    </row>
    <row r="28" spans="1:190" customFormat="1">
      <c r="A28" s="92" t="s">
        <v>26</v>
      </c>
      <c r="B28" s="92" t="s">
        <v>17</v>
      </c>
      <c r="C28" s="92" t="s">
        <v>18</v>
      </c>
      <c r="D28" s="92" t="s">
        <v>26</v>
      </c>
      <c r="E28" s="92" t="s">
        <v>42</v>
      </c>
      <c r="F28" s="94" t="s">
        <v>49</v>
      </c>
      <c r="G28" s="95">
        <v>11</v>
      </c>
      <c r="H28" s="96" t="s">
        <v>21</v>
      </c>
      <c r="I28" s="163" t="s">
        <v>79</v>
      </c>
      <c r="J28" s="97" t="s">
        <v>45</v>
      </c>
      <c r="K28" s="96" t="s">
        <v>24</v>
      </c>
      <c r="L28" s="91">
        <v>60</v>
      </c>
      <c r="M28" s="92">
        <v>30</v>
      </c>
      <c r="N28" s="92" t="s">
        <v>75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</row>
    <row r="29" spans="1:190">
      <c r="A29" s="92" t="s">
        <v>77</v>
      </c>
      <c r="B29" s="92" t="s">
        <v>37</v>
      </c>
      <c r="C29" s="92" t="s">
        <v>18</v>
      </c>
      <c r="D29" s="92" t="s">
        <v>77</v>
      </c>
      <c r="E29" s="92" t="s">
        <v>42</v>
      </c>
      <c r="F29" s="94" t="s">
        <v>49</v>
      </c>
      <c r="G29" s="95">
        <v>11</v>
      </c>
      <c r="H29" s="96" t="s">
        <v>21</v>
      </c>
      <c r="I29" s="97" t="s">
        <v>22</v>
      </c>
      <c r="J29" s="97" t="s">
        <v>23</v>
      </c>
      <c r="K29" s="96" t="s">
        <v>24</v>
      </c>
      <c r="L29" s="91">
        <v>80</v>
      </c>
      <c r="M29" s="92">
        <v>40</v>
      </c>
      <c r="N29" s="92" t="s">
        <v>75</v>
      </c>
    </row>
    <row r="30" spans="1:190">
      <c r="A30" s="92" t="s">
        <v>26</v>
      </c>
      <c r="B30" s="102" t="s">
        <v>27</v>
      </c>
      <c r="C30" s="92" t="s">
        <v>18</v>
      </c>
      <c r="D30" s="92" t="s">
        <v>26</v>
      </c>
      <c r="E30" s="92" t="s">
        <v>42</v>
      </c>
      <c r="F30" s="94" t="s">
        <v>49</v>
      </c>
      <c r="G30" s="95">
        <v>12</v>
      </c>
      <c r="H30" s="80" t="s">
        <v>21</v>
      </c>
      <c r="I30" s="163" t="s">
        <v>80</v>
      </c>
      <c r="J30" s="98" t="s">
        <v>45</v>
      </c>
      <c r="K30" s="95" t="s">
        <v>24</v>
      </c>
      <c r="L30" s="91">
        <v>60</v>
      </c>
      <c r="M30" s="91">
        <v>50</v>
      </c>
      <c r="N30" s="92" t="s">
        <v>75</v>
      </c>
    </row>
    <row r="31" spans="1:190" customFormat="1">
      <c r="A31" s="92" t="s">
        <v>26</v>
      </c>
      <c r="B31" s="92" t="s">
        <v>17</v>
      </c>
      <c r="C31" s="92" t="s">
        <v>18</v>
      </c>
      <c r="D31" s="92" t="s">
        <v>26</v>
      </c>
      <c r="E31" s="92" t="s">
        <v>42</v>
      </c>
      <c r="F31" s="94" t="s">
        <v>49</v>
      </c>
      <c r="G31" s="95">
        <v>13</v>
      </c>
      <c r="H31" s="96" t="s">
        <v>21</v>
      </c>
      <c r="I31" s="97" t="s">
        <v>81</v>
      </c>
      <c r="J31" s="97" t="s">
        <v>23</v>
      </c>
      <c r="K31" s="96" t="s">
        <v>24</v>
      </c>
      <c r="L31" s="92">
        <v>49</v>
      </c>
      <c r="M31" s="92">
        <v>40</v>
      </c>
      <c r="N31" s="92" t="s">
        <v>75</v>
      </c>
    </row>
    <row r="32" spans="1:190">
      <c r="A32" s="91" t="s">
        <v>77</v>
      </c>
      <c r="B32" s="101" t="s">
        <v>37</v>
      </c>
      <c r="C32" s="92" t="s">
        <v>18</v>
      </c>
      <c r="D32" s="92" t="s">
        <v>77</v>
      </c>
      <c r="E32" s="92" t="s">
        <v>42</v>
      </c>
      <c r="F32" s="94" t="s">
        <v>49</v>
      </c>
      <c r="G32" s="95">
        <v>14</v>
      </c>
      <c r="H32" s="96" t="s">
        <v>21</v>
      </c>
      <c r="I32" s="97" t="s">
        <v>82</v>
      </c>
      <c r="J32" s="97" t="s">
        <v>45</v>
      </c>
      <c r="K32" s="96" t="s">
        <v>24</v>
      </c>
      <c r="L32" s="91">
        <v>45</v>
      </c>
      <c r="M32" s="92">
        <v>40</v>
      </c>
      <c r="N32" s="92" t="s">
        <v>75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</row>
    <row r="33" spans="1:190">
      <c r="A33" s="91" t="s">
        <v>26</v>
      </c>
      <c r="B33" s="102" t="s">
        <v>17</v>
      </c>
      <c r="C33" s="92" t="s">
        <v>18</v>
      </c>
      <c r="D33" s="92" t="s">
        <v>26</v>
      </c>
      <c r="E33" s="92" t="s">
        <v>42</v>
      </c>
      <c r="F33" s="94" t="s">
        <v>49</v>
      </c>
      <c r="G33" s="95">
        <v>14</v>
      </c>
      <c r="H33" s="96" t="s">
        <v>21</v>
      </c>
      <c r="I33" s="97" t="s">
        <v>83</v>
      </c>
      <c r="J33" s="97" t="s">
        <v>45</v>
      </c>
      <c r="K33" s="96" t="s">
        <v>24</v>
      </c>
      <c r="L33" s="91">
        <v>45</v>
      </c>
      <c r="M33" s="92">
        <v>40</v>
      </c>
      <c r="N33" s="92" t="s">
        <v>75</v>
      </c>
      <c r="O33"/>
      <c r="P33"/>
    </row>
    <row r="34" spans="1:190" s="88" customFormat="1">
      <c r="A34" s="92" t="s">
        <v>26</v>
      </c>
      <c r="B34" s="92" t="s">
        <v>17</v>
      </c>
      <c r="C34" s="92" t="s">
        <v>18</v>
      </c>
      <c r="D34" s="92" t="s">
        <v>26</v>
      </c>
      <c r="E34" s="91" t="s">
        <v>42</v>
      </c>
      <c r="F34" s="94" t="s">
        <v>49</v>
      </c>
      <c r="G34" s="95">
        <v>15</v>
      </c>
      <c r="H34" s="96" t="s">
        <v>21</v>
      </c>
      <c r="I34" s="97" t="s">
        <v>84</v>
      </c>
      <c r="J34" s="97" t="s">
        <v>23</v>
      </c>
      <c r="K34" s="96" t="s">
        <v>24</v>
      </c>
      <c r="L34" s="91">
        <v>35</v>
      </c>
      <c r="M34" s="92">
        <v>40</v>
      </c>
      <c r="N34" s="92" t="s">
        <v>75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</row>
    <row r="35" spans="1:190">
      <c r="A35" s="92" t="s">
        <v>26</v>
      </c>
      <c r="B35" s="101" t="s">
        <v>37</v>
      </c>
      <c r="C35" s="92" t="s">
        <v>18</v>
      </c>
      <c r="D35" s="92" t="s">
        <v>26</v>
      </c>
      <c r="E35" s="92" t="s">
        <v>42</v>
      </c>
      <c r="F35" s="94" t="s">
        <v>49</v>
      </c>
      <c r="G35" s="95">
        <v>16</v>
      </c>
      <c r="H35" s="96" t="s">
        <v>21</v>
      </c>
      <c r="I35" s="97" t="s">
        <v>85</v>
      </c>
      <c r="J35" s="98" t="s">
        <v>45</v>
      </c>
      <c r="K35" s="95" t="s">
        <v>24</v>
      </c>
      <c r="L35" s="92">
        <v>81</v>
      </c>
      <c r="M35" s="91">
        <v>60</v>
      </c>
      <c r="N35" s="91" t="s">
        <v>86</v>
      </c>
    </row>
    <row r="36" spans="1:190" customFormat="1">
      <c r="A36" s="92" t="s">
        <v>77</v>
      </c>
      <c r="B36" s="92" t="s">
        <v>17</v>
      </c>
      <c r="C36" s="92" t="s">
        <v>18</v>
      </c>
      <c r="D36" s="92" t="s">
        <v>77</v>
      </c>
      <c r="E36" s="91" t="s">
        <v>42</v>
      </c>
      <c r="F36" s="94" t="s">
        <v>49</v>
      </c>
      <c r="G36" s="95">
        <v>16</v>
      </c>
      <c r="H36" s="96" t="s">
        <v>21</v>
      </c>
      <c r="I36" s="97" t="s">
        <v>85</v>
      </c>
      <c r="J36" s="98" t="s">
        <v>45</v>
      </c>
      <c r="K36" s="95" t="s">
        <v>24</v>
      </c>
      <c r="L36" s="92">
        <v>81</v>
      </c>
      <c r="M36" s="92">
        <v>60</v>
      </c>
      <c r="N36" s="92" t="s">
        <v>75</v>
      </c>
    </row>
    <row r="37" spans="1:190" customFormat="1">
      <c r="A37" s="92" t="s">
        <v>26</v>
      </c>
      <c r="B37" s="101" t="s">
        <v>87</v>
      </c>
      <c r="C37" s="92" t="s">
        <v>18</v>
      </c>
      <c r="D37" s="92" t="s">
        <v>26</v>
      </c>
      <c r="E37" s="92" t="s">
        <v>63</v>
      </c>
      <c r="F37" s="94" t="s">
        <v>49</v>
      </c>
      <c r="G37" s="95">
        <v>17</v>
      </c>
      <c r="H37" s="96" t="s">
        <v>21</v>
      </c>
      <c r="I37" s="104" t="s">
        <v>88</v>
      </c>
      <c r="J37" s="97" t="s">
        <v>89</v>
      </c>
      <c r="K37" s="96" t="s">
        <v>24</v>
      </c>
      <c r="L37" s="91">
        <v>700</v>
      </c>
      <c r="M37" s="91">
        <v>450</v>
      </c>
      <c r="N37" s="91" t="s">
        <v>90</v>
      </c>
    </row>
    <row r="38" spans="1:190" customFormat="1">
      <c r="A38" s="166" t="s">
        <v>26</v>
      </c>
      <c r="B38" s="174" t="s">
        <v>91</v>
      </c>
      <c r="C38" s="166" t="s">
        <v>18</v>
      </c>
      <c r="D38" s="166" t="s">
        <v>92</v>
      </c>
      <c r="E38" s="166" t="s">
        <v>37</v>
      </c>
      <c r="F38" s="168" t="s">
        <v>49</v>
      </c>
      <c r="G38" s="169">
        <v>18</v>
      </c>
      <c r="H38" s="170" t="s">
        <v>74</v>
      </c>
      <c r="I38" s="163" t="s">
        <v>93</v>
      </c>
      <c r="J38" s="163" t="s">
        <v>70</v>
      </c>
      <c r="K38" s="170" t="s">
        <v>33</v>
      </c>
      <c r="L38" s="167">
        <v>30</v>
      </c>
      <c r="M38" s="167">
        <v>25</v>
      </c>
      <c r="N38" s="167" t="s">
        <v>94</v>
      </c>
    </row>
    <row r="39" spans="1:190">
      <c r="A39" s="92" t="s">
        <v>26</v>
      </c>
      <c r="B39" s="102" t="s">
        <v>29</v>
      </c>
      <c r="C39" s="92" t="s">
        <v>18</v>
      </c>
      <c r="D39" s="92" t="s">
        <v>26</v>
      </c>
      <c r="E39" s="91" t="s">
        <v>42</v>
      </c>
      <c r="F39" s="94" t="s">
        <v>49</v>
      </c>
      <c r="G39" s="95">
        <v>19</v>
      </c>
      <c r="H39" s="96" t="s">
        <v>21</v>
      </c>
      <c r="I39" s="163" t="s">
        <v>95</v>
      </c>
      <c r="J39" s="98" t="s">
        <v>23</v>
      </c>
      <c r="K39" s="95" t="s">
        <v>24</v>
      </c>
      <c r="L39" s="91">
        <v>80</v>
      </c>
      <c r="M39" s="91">
        <v>80</v>
      </c>
      <c r="N39" s="92" t="s">
        <v>96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</row>
    <row r="40" spans="1:190" customFormat="1">
      <c r="A40" s="92" t="s">
        <v>77</v>
      </c>
      <c r="B40" s="92" t="s">
        <v>37</v>
      </c>
      <c r="C40" s="92" t="s">
        <v>18</v>
      </c>
      <c r="D40" s="92" t="s">
        <v>77</v>
      </c>
      <c r="E40" s="92" t="s">
        <v>42</v>
      </c>
      <c r="F40" s="94" t="s">
        <v>49</v>
      </c>
      <c r="G40" s="95">
        <v>19</v>
      </c>
      <c r="H40" s="96" t="s">
        <v>21</v>
      </c>
      <c r="I40" s="97" t="s">
        <v>83</v>
      </c>
      <c r="J40" s="98" t="s">
        <v>23</v>
      </c>
      <c r="K40" s="95" t="s">
        <v>24</v>
      </c>
      <c r="L40" s="92">
        <v>80</v>
      </c>
      <c r="M40" s="92">
        <v>60</v>
      </c>
      <c r="N40" s="92" t="s">
        <v>96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</row>
    <row r="41" spans="1:190">
      <c r="A41" s="91" t="s">
        <v>26</v>
      </c>
      <c r="B41" s="92" t="s">
        <v>42</v>
      </c>
      <c r="C41" s="92" t="s">
        <v>18</v>
      </c>
      <c r="D41" s="92" t="s">
        <v>26</v>
      </c>
      <c r="E41" s="92" t="s">
        <v>97</v>
      </c>
      <c r="F41" s="94" t="s">
        <v>49</v>
      </c>
      <c r="G41" s="95">
        <v>20</v>
      </c>
      <c r="H41" s="96" t="s">
        <v>21</v>
      </c>
      <c r="I41" s="97" t="s">
        <v>98</v>
      </c>
      <c r="J41" s="98" t="s">
        <v>23</v>
      </c>
      <c r="K41" s="95" t="s">
        <v>24</v>
      </c>
      <c r="L41" s="91">
        <v>250</v>
      </c>
      <c r="M41" s="92">
        <v>200</v>
      </c>
      <c r="N41" s="92" t="s">
        <v>99</v>
      </c>
    </row>
    <row r="42" spans="1:190">
      <c r="A42" s="92" t="s">
        <v>77</v>
      </c>
      <c r="B42" s="102" t="s">
        <v>17</v>
      </c>
      <c r="C42" s="92" t="s">
        <v>18</v>
      </c>
      <c r="D42" s="92" t="s">
        <v>77</v>
      </c>
      <c r="E42" s="92" t="s">
        <v>37</v>
      </c>
      <c r="F42" s="94" t="s">
        <v>49</v>
      </c>
      <c r="G42" s="95">
        <v>21</v>
      </c>
      <c r="H42" s="96" t="s">
        <v>21</v>
      </c>
      <c r="I42" s="106" t="s">
        <v>98</v>
      </c>
      <c r="J42" s="98" t="s">
        <v>89</v>
      </c>
      <c r="K42" s="95" t="s">
        <v>24</v>
      </c>
      <c r="L42" s="91">
        <v>250</v>
      </c>
      <c r="M42" s="91">
        <v>175</v>
      </c>
      <c r="N42" s="91" t="s">
        <v>100</v>
      </c>
      <c r="O42"/>
      <c r="P42"/>
    </row>
    <row r="43" spans="1:190">
      <c r="A43" s="91" t="s">
        <v>16</v>
      </c>
      <c r="B43" s="101" t="s">
        <v>29</v>
      </c>
      <c r="C43" s="91" t="s">
        <v>18</v>
      </c>
      <c r="D43" s="91" t="s">
        <v>16</v>
      </c>
      <c r="E43" s="91" t="s">
        <v>64</v>
      </c>
      <c r="F43" s="100" t="s">
        <v>49</v>
      </c>
      <c r="G43" s="96">
        <v>23</v>
      </c>
      <c r="H43" s="96" t="s">
        <v>21</v>
      </c>
      <c r="I43" s="97" t="s">
        <v>56</v>
      </c>
      <c r="J43" s="97" t="s">
        <v>23</v>
      </c>
      <c r="K43" s="96" t="s">
        <v>24</v>
      </c>
      <c r="L43" s="91">
        <v>120</v>
      </c>
      <c r="M43" s="91">
        <v>130</v>
      </c>
      <c r="N43" s="91" t="s">
        <v>101</v>
      </c>
      <c r="O43"/>
      <c r="P43"/>
    </row>
    <row r="44" spans="1:190">
      <c r="A44" s="92" t="s">
        <v>26</v>
      </c>
      <c r="B44" s="101" t="s">
        <v>102</v>
      </c>
      <c r="C44" s="92" t="s">
        <v>18</v>
      </c>
      <c r="D44" s="92" t="s">
        <v>26</v>
      </c>
      <c r="E44" s="92" t="s">
        <v>42</v>
      </c>
      <c r="F44" s="94" t="s">
        <v>49</v>
      </c>
      <c r="G44" s="95">
        <v>24</v>
      </c>
      <c r="H44" s="96" t="s">
        <v>21</v>
      </c>
      <c r="I44" s="97" t="s">
        <v>58</v>
      </c>
      <c r="J44" s="97" t="s">
        <v>51</v>
      </c>
      <c r="K44" s="96" t="s">
        <v>24</v>
      </c>
      <c r="L44" s="94">
        <v>100</v>
      </c>
      <c r="M44" s="91">
        <v>60</v>
      </c>
      <c r="N44" s="91" t="s">
        <v>103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</row>
    <row r="45" spans="1:190" customFormat="1">
      <c r="A45" s="92" t="s">
        <v>28</v>
      </c>
      <c r="B45" s="92" t="s">
        <v>17</v>
      </c>
      <c r="C45" s="92" t="s">
        <v>18</v>
      </c>
      <c r="D45" s="92" t="s">
        <v>28</v>
      </c>
      <c r="E45" s="92" t="s">
        <v>42</v>
      </c>
      <c r="F45" s="94" t="s">
        <v>49</v>
      </c>
      <c r="G45" s="95">
        <v>25</v>
      </c>
      <c r="H45" s="96" t="s">
        <v>21</v>
      </c>
      <c r="I45" s="97" t="s">
        <v>82</v>
      </c>
      <c r="J45" s="98" t="s">
        <v>45</v>
      </c>
      <c r="K45" s="95" t="s">
        <v>24</v>
      </c>
      <c r="L45" s="92">
        <v>54</v>
      </c>
      <c r="M45" s="92">
        <v>50</v>
      </c>
      <c r="N45" s="91" t="s">
        <v>75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</row>
    <row r="46" spans="1:190" customFormat="1">
      <c r="A46" s="92" t="s">
        <v>16</v>
      </c>
      <c r="B46" s="92" t="s">
        <v>104</v>
      </c>
      <c r="C46" s="92" t="s">
        <v>18</v>
      </c>
      <c r="D46" s="92" t="s">
        <v>16</v>
      </c>
      <c r="E46" s="92" t="s">
        <v>19</v>
      </c>
      <c r="F46" s="94" t="s">
        <v>49</v>
      </c>
      <c r="G46" s="95">
        <v>27</v>
      </c>
      <c r="H46" s="96" t="s">
        <v>21</v>
      </c>
      <c r="I46" s="97" t="s">
        <v>95</v>
      </c>
      <c r="J46" s="98" t="s">
        <v>23</v>
      </c>
      <c r="K46" s="95" t="s">
        <v>24</v>
      </c>
      <c r="L46" s="91">
        <v>80</v>
      </c>
      <c r="M46" s="92">
        <v>60</v>
      </c>
      <c r="N46" s="91" t="s">
        <v>105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</row>
    <row r="47" spans="1:190">
      <c r="A47" s="92" t="s">
        <v>77</v>
      </c>
      <c r="B47" s="92" t="s">
        <v>17</v>
      </c>
      <c r="C47" s="92" t="s">
        <v>18</v>
      </c>
      <c r="D47" s="92" t="s">
        <v>77</v>
      </c>
      <c r="E47" s="92" t="s">
        <v>42</v>
      </c>
      <c r="F47" s="94" t="s">
        <v>49</v>
      </c>
      <c r="G47" s="95" t="s">
        <v>30</v>
      </c>
      <c r="H47" s="96" t="s">
        <v>21</v>
      </c>
      <c r="I47" s="97" t="s">
        <v>31</v>
      </c>
      <c r="J47" s="98" t="s">
        <v>32</v>
      </c>
      <c r="K47" s="95" t="s">
        <v>33</v>
      </c>
      <c r="L47" s="95" t="s">
        <v>34</v>
      </c>
      <c r="M47" s="94">
        <v>10</v>
      </c>
      <c r="N47" s="91" t="s">
        <v>106</v>
      </c>
    </row>
    <row r="48" spans="1:190">
      <c r="A48" s="92" t="s">
        <v>16</v>
      </c>
      <c r="B48" s="92" t="s">
        <v>27</v>
      </c>
      <c r="C48" s="92" t="s">
        <v>18</v>
      </c>
      <c r="D48" s="92" t="s">
        <v>16</v>
      </c>
      <c r="E48" s="91" t="s">
        <v>19</v>
      </c>
      <c r="F48" s="94" t="s">
        <v>49</v>
      </c>
      <c r="G48" s="95" t="s">
        <v>38</v>
      </c>
      <c r="H48" s="96" t="s">
        <v>21</v>
      </c>
      <c r="I48" s="163" t="s">
        <v>39</v>
      </c>
      <c r="J48" s="98" t="s">
        <v>32</v>
      </c>
      <c r="K48" s="95" t="s">
        <v>33</v>
      </c>
      <c r="L48" s="95" t="s">
        <v>34</v>
      </c>
      <c r="M48" s="92">
        <v>2</v>
      </c>
      <c r="N48" s="92" t="s">
        <v>107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</row>
    <row r="49" spans="1:190">
      <c r="A49" s="92" t="s">
        <v>26</v>
      </c>
      <c r="B49" s="92" t="s">
        <v>17</v>
      </c>
      <c r="C49" s="92" t="s">
        <v>18</v>
      </c>
      <c r="D49" s="92" t="s">
        <v>26</v>
      </c>
      <c r="E49" s="92" t="s">
        <v>42</v>
      </c>
      <c r="F49" s="94" t="s">
        <v>49</v>
      </c>
      <c r="G49" s="95" t="s">
        <v>38</v>
      </c>
      <c r="H49" s="96" t="s">
        <v>21</v>
      </c>
      <c r="I49" s="163" t="s">
        <v>39</v>
      </c>
      <c r="J49" s="98" t="s">
        <v>32</v>
      </c>
      <c r="K49" s="95" t="s">
        <v>33</v>
      </c>
      <c r="L49" s="95" t="s">
        <v>34</v>
      </c>
      <c r="M49" s="92">
        <v>2</v>
      </c>
      <c r="N49" s="92" t="s">
        <v>107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</row>
    <row r="50" spans="1:190" customFormat="1">
      <c r="A50" s="92" t="s">
        <v>77</v>
      </c>
      <c r="B50" s="92" t="s">
        <v>17</v>
      </c>
      <c r="C50" s="92" t="s">
        <v>18</v>
      </c>
      <c r="D50" s="92" t="s">
        <v>77</v>
      </c>
      <c r="E50" s="92" t="s">
        <v>27</v>
      </c>
      <c r="F50" s="94" t="s">
        <v>49</v>
      </c>
      <c r="G50" s="95" t="s">
        <v>38</v>
      </c>
      <c r="H50" s="96" t="s">
        <v>21</v>
      </c>
      <c r="I50" s="163" t="s">
        <v>39</v>
      </c>
      <c r="J50" s="98" t="s">
        <v>32</v>
      </c>
      <c r="K50" s="95" t="s">
        <v>33</v>
      </c>
      <c r="L50" s="95" t="s">
        <v>34</v>
      </c>
      <c r="M50" s="92">
        <v>2</v>
      </c>
      <c r="N50" s="92" t="s">
        <v>107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</row>
    <row r="51" spans="1:190">
      <c r="A51" s="91" t="s">
        <v>16</v>
      </c>
      <c r="B51" s="101" t="s">
        <v>108</v>
      </c>
      <c r="C51" s="92" t="s">
        <v>18</v>
      </c>
      <c r="D51" s="91" t="s">
        <v>16</v>
      </c>
      <c r="E51" s="93" t="s">
        <v>37</v>
      </c>
      <c r="F51" s="94" t="s">
        <v>109</v>
      </c>
      <c r="G51" s="95">
        <v>1</v>
      </c>
      <c r="H51" s="96" t="s">
        <v>21</v>
      </c>
      <c r="I51" s="97" t="s">
        <v>76</v>
      </c>
      <c r="J51" s="98" t="s">
        <v>110</v>
      </c>
      <c r="K51" s="96" t="s">
        <v>24</v>
      </c>
      <c r="L51" s="92">
        <v>100</v>
      </c>
      <c r="M51" s="92">
        <v>100</v>
      </c>
      <c r="N51" s="91" t="s">
        <v>111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</row>
    <row r="52" spans="1:190">
      <c r="A52" s="92" t="s">
        <v>16</v>
      </c>
      <c r="B52" s="91" t="s">
        <v>112</v>
      </c>
      <c r="C52" s="92" t="s">
        <v>18</v>
      </c>
      <c r="D52" s="92" t="s">
        <v>16</v>
      </c>
      <c r="E52" s="91" t="s">
        <v>113</v>
      </c>
      <c r="F52" s="94" t="s">
        <v>109</v>
      </c>
      <c r="G52" s="95" t="s">
        <v>59</v>
      </c>
      <c r="H52" s="96" t="s">
        <v>21</v>
      </c>
      <c r="I52" s="163" t="s">
        <v>93</v>
      </c>
      <c r="J52" s="98" t="s">
        <v>23</v>
      </c>
      <c r="K52" s="95" t="s">
        <v>24</v>
      </c>
      <c r="L52" s="91">
        <v>100</v>
      </c>
      <c r="M52" s="92">
        <v>75</v>
      </c>
      <c r="N52" s="91" t="s">
        <v>114</v>
      </c>
    </row>
    <row r="53" spans="1:190">
      <c r="A53" s="92" t="s">
        <v>16</v>
      </c>
      <c r="B53" s="92" t="s">
        <v>112</v>
      </c>
      <c r="C53" s="92" t="s">
        <v>18</v>
      </c>
      <c r="D53" s="92" t="s">
        <v>16</v>
      </c>
      <c r="E53" s="91" t="s">
        <v>113</v>
      </c>
      <c r="F53" s="94" t="s">
        <v>109</v>
      </c>
      <c r="G53" s="95" t="s">
        <v>115</v>
      </c>
      <c r="H53" s="96" t="s">
        <v>21</v>
      </c>
      <c r="I53" s="163" t="s">
        <v>66</v>
      </c>
      <c r="J53" s="98" t="s">
        <v>23</v>
      </c>
      <c r="K53" s="95" t="s">
        <v>24</v>
      </c>
      <c r="L53" s="91">
        <v>100</v>
      </c>
      <c r="M53" s="92">
        <v>50</v>
      </c>
      <c r="N53" s="91" t="s">
        <v>116</v>
      </c>
      <c r="O53"/>
      <c r="P53"/>
    </row>
    <row r="54" spans="1:190">
      <c r="A54" s="91" t="s">
        <v>16</v>
      </c>
      <c r="B54" s="91" t="s">
        <v>112</v>
      </c>
      <c r="C54" s="92" t="s">
        <v>18</v>
      </c>
      <c r="D54" s="91" t="s">
        <v>16</v>
      </c>
      <c r="E54" s="91" t="s">
        <v>113</v>
      </c>
      <c r="F54" s="94" t="s">
        <v>109</v>
      </c>
      <c r="G54" s="95" t="s">
        <v>117</v>
      </c>
      <c r="H54" s="96" t="s">
        <v>21</v>
      </c>
      <c r="I54" s="97" t="s">
        <v>79</v>
      </c>
      <c r="J54" s="98" t="s">
        <v>45</v>
      </c>
      <c r="K54" s="95" t="s">
        <v>24</v>
      </c>
      <c r="L54" s="91">
        <v>60</v>
      </c>
      <c r="M54" s="92">
        <v>75</v>
      </c>
      <c r="N54" s="91" t="s">
        <v>118</v>
      </c>
    </row>
    <row r="55" spans="1:190">
      <c r="A55" s="91" t="s">
        <v>16</v>
      </c>
      <c r="B55" s="91" t="s">
        <v>112</v>
      </c>
      <c r="C55" s="92" t="s">
        <v>18</v>
      </c>
      <c r="D55" s="91" t="s">
        <v>16</v>
      </c>
      <c r="E55" s="91" t="s">
        <v>113</v>
      </c>
      <c r="F55" s="94" t="s">
        <v>109</v>
      </c>
      <c r="G55" s="95" t="s">
        <v>119</v>
      </c>
      <c r="H55" s="96" t="s">
        <v>21</v>
      </c>
      <c r="I55" s="97" t="s">
        <v>83</v>
      </c>
      <c r="J55" s="98" t="s">
        <v>23</v>
      </c>
      <c r="K55" s="95" t="s">
        <v>24</v>
      </c>
      <c r="L55" s="91">
        <v>80</v>
      </c>
      <c r="M55" s="92">
        <v>75</v>
      </c>
      <c r="N55" s="91" t="s">
        <v>120</v>
      </c>
    </row>
    <row r="56" spans="1:190">
      <c r="A56" s="91" t="s">
        <v>16</v>
      </c>
      <c r="B56" s="93" t="s">
        <v>104</v>
      </c>
      <c r="C56" s="92" t="s">
        <v>18</v>
      </c>
      <c r="D56" s="91" t="s">
        <v>16</v>
      </c>
      <c r="E56" s="93" t="s">
        <v>47</v>
      </c>
      <c r="F56" s="94" t="s">
        <v>109</v>
      </c>
      <c r="G56" s="95" t="s">
        <v>65</v>
      </c>
      <c r="H56" s="96" t="s">
        <v>21</v>
      </c>
      <c r="I56" s="97" t="s">
        <v>121</v>
      </c>
      <c r="J56" s="98" t="s">
        <v>45</v>
      </c>
      <c r="K56" s="95" t="s">
        <v>24</v>
      </c>
      <c r="L56" s="91">
        <v>45</v>
      </c>
      <c r="M56" s="92">
        <v>50</v>
      </c>
      <c r="N56" s="91" t="s">
        <v>122</v>
      </c>
    </row>
    <row r="57" spans="1:190">
      <c r="A57" s="91" t="s">
        <v>16</v>
      </c>
      <c r="B57" s="93" t="s">
        <v>104</v>
      </c>
      <c r="C57" s="92" t="s">
        <v>18</v>
      </c>
      <c r="D57" s="91" t="s">
        <v>16</v>
      </c>
      <c r="E57" s="93" t="s">
        <v>47</v>
      </c>
      <c r="F57" s="94" t="s">
        <v>109</v>
      </c>
      <c r="G57" s="95" t="s">
        <v>123</v>
      </c>
      <c r="H57" s="96" t="s">
        <v>21</v>
      </c>
      <c r="I57" s="97" t="s">
        <v>81</v>
      </c>
      <c r="J57" s="97" t="s">
        <v>23</v>
      </c>
      <c r="K57" s="96" t="s">
        <v>24</v>
      </c>
      <c r="L57" s="91">
        <v>35</v>
      </c>
      <c r="M57" s="92">
        <v>40</v>
      </c>
      <c r="N57" s="91" t="s">
        <v>124</v>
      </c>
    </row>
    <row r="58" spans="1:190" customFormat="1">
      <c r="A58" s="91" t="s">
        <v>16</v>
      </c>
      <c r="B58" s="93" t="s">
        <v>104</v>
      </c>
      <c r="C58" s="92" t="s">
        <v>18</v>
      </c>
      <c r="D58" s="91" t="s">
        <v>16</v>
      </c>
      <c r="E58" s="93" t="s">
        <v>47</v>
      </c>
      <c r="F58" s="94" t="s">
        <v>109</v>
      </c>
      <c r="G58" s="95" t="s">
        <v>125</v>
      </c>
      <c r="H58" s="96" t="s">
        <v>21</v>
      </c>
      <c r="I58" s="97" t="s">
        <v>85</v>
      </c>
      <c r="J58" s="98" t="s">
        <v>23</v>
      </c>
      <c r="K58" s="95" t="s">
        <v>24</v>
      </c>
      <c r="L58" s="92">
        <v>81</v>
      </c>
      <c r="M58" s="92">
        <v>50</v>
      </c>
      <c r="N58" s="91" t="s">
        <v>126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</row>
    <row r="59" spans="1:190">
      <c r="A59" s="91" t="s">
        <v>16</v>
      </c>
      <c r="B59" s="93" t="s">
        <v>104</v>
      </c>
      <c r="C59" s="92" t="s">
        <v>18</v>
      </c>
      <c r="D59" s="91" t="s">
        <v>16</v>
      </c>
      <c r="E59" s="93" t="s">
        <v>47</v>
      </c>
      <c r="F59" s="94" t="s">
        <v>109</v>
      </c>
      <c r="G59" s="95" t="s">
        <v>127</v>
      </c>
      <c r="H59" s="96" t="s">
        <v>21</v>
      </c>
      <c r="I59" s="97" t="s">
        <v>84</v>
      </c>
      <c r="J59" s="98" t="s">
        <v>23</v>
      </c>
      <c r="K59" s="95" t="s">
        <v>24</v>
      </c>
      <c r="L59" s="92">
        <v>81</v>
      </c>
      <c r="M59" s="92">
        <v>50</v>
      </c>
      <c r="N59" s="91" t="s">
        <v>128</v>
      </c>
    </row>
    <row r="60" spans="1:190">
      <c r="A60" s="92" t="s">
        <v>26</v>
      </c>
      <c r="B60" s="101" t="s">
        <v>17</v>
      </c>
      <c r="C60" s="92" t="s">
        <v>18</v>
      </c>
      <c r="D60" s="92" t="s">
        <v>26</v>
      </c>
      <c r="E60" s="91" t="s">
        <v>108</v>
      </c>
      <c r="F60" s="94" t="s">
        <v>109</v>
      </c>
      <c r="G60" s="95" t="s">
        <v>129</v>
      </c>
      <c r="H60" s="96" t="s">
        <v>21</v>
      </c>
      <c r="I60" s="97" t="s">
        <v>95</v>
      </c>
      <c r="J60" s="98" t="s">
        <v>23</v>
      </c>
      <c r="K60" s="95" t="s">
        <v>24</v>
      </c>
      <c r="L60" s="91">
        <v>80</v>
      </c>
      <c r="M60" s="92">
        <v>75</v>
      </c>
      <c r="N60" s="91" t="s">
        <v>130</v>
      </c>
    </row>
    <row r="61" spans="1:190">
      <c r="A61" s="92" t="s">
        <v>26</v>
      </c>
      <c r="B61" s="101" t="s">
        <v>17</v>
      </c>
      <c r="C61" s="92" t="s">
        <v>18</v>
      </c>
      <c r="D61" s="92" t="s">
        <v>26</v>
      </c>
      <c r="E61" s="91" t="s">
        <v>108</v>
      </c>
      <c r="F61" s="94" t="s">
        <v>109</v>
      </c>
      <c r="G61" s="95" t="s">
        <v>131</v>
      </c>
      <c r="H61" s="96" t="s">
        <v>21</v>
      </c>
      <c r="I61" s="163" t="s">
        <v>121</v>
      </c>
      <c r="J61" s="98" t="s">
        <v>23</v>
      </c>
      <c r="K61" s="95" t="s">
        <v>24</v>
      </c>
      <c r="L61" s="91">
        <v>70</v>
      </c>
      <c r="M61" s="92">
        <v>70</v>
      </c>
      <c r="N61" s="91" t="s">
        <v>132</v>
      </c>
    </row>
    <row r="62" spans="1:190">
      <c r="A62" s="92" t="s">
        <v>26</v>
      </c>
      <c r="B62" s="101" t="s">
        <v>133</v>
      </c>
      <c r="C62" s="92" t="s">
        <v>18</v>
      </c>
      <c r="D62" s="92" t="s">
        <v>26</v>
      </c>
      <c r="E62" s="91" t="s">
        <v>134</v>
      </c>
      <c r="F62" s="94" t="s">
        <v>109</v>
      </c>
      <c r="G62" s="95" t="s">
        <v>135</v>
      </c>
      <c r="H62" s="96" t="s">
        <v>21</v>
      </c>
      <c r="I62" s="97" t="s">
        <v>95</v>
      </c>
      <c r="J62" s="98" t="s">
        <v>23</v>
      </c>
      <c r="K62" s="95" t="s">
        <v>24</v>
      </c>
      <c r="L62" s="91">
        <v>80</v>
      </c>
      <c r="M62" s="92">
        <v>75</v>
      </c>
      <c r="N62" s="91" t="s">
        <v>136</v>
      </c>
    </row>
    <row r="63" spans="1:190">
      <c r="A63" s="92" t="s">
        <v>26</v>
      </c>
      <c r="B63" s="101" t="s">
        <v>133</v>
      </c>
      <c r="C63" s="92" t="s">
        <v>18</v>
      </c>
      <c r="D63" s="92" t="s">
        <v>26</v>
      </c>
      <c r="E63" s="91" t="s">
        <v>134</v>
      </c>
      <c r="F63" s="94" t="s">
        <v>109</v>
      </c>
      <c r="G63" s="95" t="s">
        <v>137</v>
      </c>
      <c r="H63" s="96" t="s">
        <v>21</v>
      </c>
      <c r="I63" s="97" t="s">
        <v>56</v>
      </c>
      <c r="J63" s="98" t="s">
        <v>23</v>
      </c>
      <c r="K63" s="95" t="s">
        <v>24</v>
      </c>
      <c r="L63" s="91">
        <v>120</v>
      </c>
      <c r="M63" s="92">
        <v>75</v>
      </c>
      <c r="N63" s="91" t="s">
        <v>138</v>
      </c>
    </row>
    <row r="64" spans="1:190">
      <c r="A64" s="91" t="s">
        <v>26</v>
      </c>
      <c r="B64" s="101" t="s">
        <v>133</v>
      </c>
      <c r="C64" s="92" t="s">
        <v>18</v>
      </c>
      <c r="D64" s="92" t="s">
        <v>26</v>
      </c>
      <c r="E64" s="91" t="s">
        <v>134</v>
      </c>
      <c r="F64" s="94" t="s">
        <v>109</v>
      </c>
      <c r="G64" s="95" t="s">
        <v>139</v>
      </c>
      <c r="H64" s="96" t="s">
        <v>21</v>
      </c>
      <c r="I64" s="163" t="s">
        <v>121</v>
      </c>
      <c r="J64" s="98" t="s">
        <v>23</v>
      </c>
      <c r="K64" s="95" t="s">
        <v>24</v>
      </c>
      <c r="L64" s="91">
        <v>70</v>
      </c>
      <c r="M64" s="92">
        <v>70</v>
      </c>
      <c r="N64" s="91" t="s">
        <v>140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</row>
    <row r="65" spans="1:190">
      <c r="A65" s="92" t="s">
        <v>26</v>
      </c>
      <c r="B65" s="91" t="s">
        <v>27</v>
      </c>
      <c r="C65" s="92" t="s">
        <v>18</v>
      </c>
      <c r="D65" s="92" t="s">
        <v>26</v>
      </c>
      <c r="E65" s="91" t="s">
        <v>104</v>
      </c>
      <c r="F65" s="94" t="s">
        <v>109</v>
      </c>
      <c r="G65" s="95">
        <v>6</v>
      </c>
      <c r="H65" s="96" t="s">
        <v>21</v>
      </c>
      <c r="I65" s="97" t="s">
        <v>141</v>
      </c>
      <c r="J65" s="98" t="s">
        <v>89</v>
      </c>
      <c r="K65" s="95" t="s">
        <v>24</v>
      </c>
      <c r="L65" s="91">
        <v>150</v>
      </c>
      <c r="M65" s="92">
        <v>150</v>
      </c>
      <c r="N65" s="119" t="s">
        <v>142</v>
      </c>
    </row>
    <row r="66" spans="1:190" customFormat="1">
      <c r="A66" s="92" t="s">
        <v>26</v>
      </c>
      <c r="B66" s="91" t="s">
        <v>87</v>
      </c>
      <c r="C66" s="92" t="s">
        <v>18</v>
      </c>
      <c r="D66" s="92" t="s">
        <v>26</v>
      </c>
      <c r="E66" s="91" t="s">
        <v>27</v>
      </c>
      <c r="F66" s="94" t="s">
        <v>109</v>
      </c>
      <c r="G66" s="95">
        <v>8</v>
      </c>
      <c r="H66" s="96" t="s">
        <v>21</v>
      </c>
      <c r="I66" s="97" t="s">
        <v>56</v>
      </c>
      <c r="J66" s="98" t="s">
        <v>23</v>
      </c>
      <c r="K66" s="95" t="s">
        <v>24</v>
      </c>
      <c r="L66" s="91">
        <v>120</v>
      </c>
      <c r="M66" s="92">
        <v>125</v>
      </c>
      <c r="N66" s="91" t="s">
        <v>143</v>
      </c>
    </row>
    <row r="67" spans="1:190" customFormat="1">
      <c r="A67" s="166" t="s">
        <v>77</v>
      </c>
      <c r="B67" s="167" t="s">
        <v>29</v>
      </c>
      <c r="C67" s="166" t="s">
        <v>18</v>
      </c>
      <c r="D67" s="166" t="s">
        <v>77</v>
      </c>
      <c r="E67" s="167" t="s">
        <v>19</v>
      </c>
      <c r="F67" s="168" t="s">
        <v>109</v>
      </c>
      <c r="G67" s="169">
        <v>10</v>
      </c>
      <c r="H67" s="170" t="s">
        <v>74</v>
      </c>
      <c r="I67" s="163" t="s">
        <v>144</v>
      </c>
      <c r="J67" s="164" t="s">
        <v>45</v>
      </c>
      <c r="K67" s="169" t="s">
        <v>24</v>
      </c>
      <c r="L67" s="167">
        <v>125</v>
      </c>
      <c r="M67" s="166">
        <v>20</v>
      </c>
      <c r="N67" s="176" t="s">
        <v>145</v>
      </c>
    </row>
    <row r="68" spans="1:190" customFormat="1">
      <c r="A68" s="91" t="s">
        <v>26</v>
      </c>
      <c r="B68" s="91" t="s">
        <v>146</v>
      </c>
      <c r="C68" s="92" t="s">
        <v>18</v>
      </c>
      <c r="D68" s="91" t="s">
        <v>26</v>
      </c>
      <c r="E68" s="93" t="s">
        <v>47</v>
      </c>
      <c r="F68" s="94" t="s">
        <v>109</v>
      </c>
      <c r="G68" s="95">
        <v>11</v>
      </c>
      <c r="H68" s="96" t="s">
        <v>21</v>
      </c>
      <c r="I68" s="97" t="s">
        <v>22</v>
      </c>
      <c r="J68" s="98" t="s">
        <v>23</v>
      </c>
      <c r="K68" s="95" t="s">
        <v>24</v>
      </c>
      <c r="L68" s="91">
        <v>100</v>
      </c>
      <c r="M68" s="92">
        <v>75</v>
      </c>
      <c r="N68" s="91" t="s">
        <v>147</v>
      </c>
    </row>
    <row r="69" spans="1:190">
      <c r="A69" s="91" t="s">
        <v>77</v>
      </c>
      <c r="B69" s="91" t="s">
        <v>17</v>
      </c>
      <c r="C69" s="92" t="s">
        <v>18</v>
      </c>
      <c r="D69" s="91" t="s">
        <v>77</v>
      </c>
      <c r="E69" s="93" t="s">
        <v>108</v>
      </c>
      <c r="F69" s="94" t="s">
        <v>109</v>
      </c>
      <c r="G69" s="95">
        <v>12</v>
      </c>
      <c r="H69" s="96" t="s">
        <v>21</v>
      </c>
      <c r="I69" s="75" t="s">
        <v>85</v>
      </c>
      <c r="J69" s="98" t="s">
        <v>45</v>
      </c>
      <c r="K69" s="96" t="s">
        <v>24</v>
      </c>
      <c r="L69" s="91">
        <v>100</v>
      </c>
      <c r="M69" s="92">
        <v>100</v>
      </c>
      <c r="N69" s="119" t="s">
        <v>148</v>
      </c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</row>
    <row r="70" spans="1:190">
      <c r="A70" s="91" t="s">
        <v>77</v>
      </c>
      <c r="B70" s="91" t="s">
        <v>133</v>
      </c>
      <c r="C70" s="92" t="s">
        <v>18</v>
      </c>
      <c r="D70" s="91" t="s">
        <v>77</v>
      </c>
      <c r="E70" s="93" t="s">
        <v>27</v>
      </c>
      <c r="F70" s="94" t="s">
        <v>109</v>
      </c>
      <c r="G70" s="95">
        <v>13</v>
      </c>
      <c r="H70" s="96" t="s">
        <v>21</v>
      </c>
      <c r="I70" s="97" t="s">
        <v>56</v>
      </c>
      <c r="J70" s="98" t="s">
        <v>89</v>
      </c>
      <c r="K70" s="95" t="s">
        <v>24</v>
      </c>
      <c r="L70" s="91">
        <v>120</v>
      </c>
      <c r="M70" s="92">
        <v>120</v>
      </c>
      <c r="N70" s="132" t="s">
        <v>149</v>
      </c>
    </row>
    <row r="71" spans="1:190">
      <c r="A71" s="92" t="s">
        <v>16</v>
      </c>
      <c r="B71" s="91" t="s">
        <v>63</v>
      </c>
      <c r="C71" s="92" t="s">
        <v>18</v>
      </c>
      <c r="D71" s="92" t="s">
        <v>16</v>
      </c>
      <c r="E71" s="91" t="s">
        <v>19</v>
      </c>
      <c r="F71" s="94" t="s">
        <v>109</v>
      </c>
      <c r="G71" s="95" t="s">
        <v>30</v>
      </c>
      <c r="H71" s="96" t="s">
        <v>21</v>
      </c>
      <c r="I71" s="97" t="s">
        <v>31</v>
      </c>
      <c r="J71" s="98" t="s">
        <v>32</v>
      </c>
      <c r="K71" s="95" t="s">
        <v>33</v>
      </c>
      <c r="L71" s="95" t="s">
        <v>34</v>
      </c>
      <c r="M71" s="92">
        <v>15</v>
      </c>
      <c r="N71" s="91" t="s">
        <v>150</v>
      </c>
    </row>
    <row r="72" spans="1:190">
      <c r="A72" s="92" t="s">
        <v>26</v>
      </c>
      <c r="B72" s="91" t="s">
        <v>102</v>
      </c>
      <c r="C72" s="92" t="s">
        <v>18</v>
      </c>
      <c r="D72" s="92" t="s">
        <v>77</v>
      </c>
      <c r="E72" s="91" t="s">
        <v>42</v>
      </c>
      <c r="F72" s="94" t="s">
        <v>109</v>
      </c>
      <c r="G72" s="95" t="s">
        <v>30</v>
      </c>
      <c r="H72" s="96" t="s">
        <v>21</v>
      </c>
      <c r="I72" s="97" t="s">
        <v>31</v>
      </c>
      <c r="J72" s="98" t="s">
        <v>32</v>
      </c>
      <c r="K72" s="95" t="s">
        <v>33</v>
      </c>
      <c r="L72" s="95" t="s">
        <v>34</v>
      </c>
      <c r="M72" s="92">
        <v>15</v>
      </c>
      <c r="N72" s="91" t="s">
        <v>151</v>
      </c>
    </row>
    <row r="73" spans="1:190" customFormat="1">
      <c r="A73" s="91" t="s">
        <v>28</v>
      </c>
      <c r="B73" s="91" t="s">
        <v>19</v>
      </c>
      <c r="C73" s="92" t="s">
        <v>18</v>
      </c>
      <c r="D73" s="91" t="s">
        <v>28</v>
      </c>
      <c r="E73" s="103" t="s">
        <v>152</v>
      </c>
      <c r="F73" s="94" t="s">
        <v>109</v>
      </c>
      <c r="G73" s="95" t="s">
        <v>38</v>
      </c>
      <c r="H73" s="96" t="s">
        <v>21</v>
      </c>
      <c r="I73" s="163" t="s">
        <v>39</v>
      </c>
      <c r="J73" s="98" t="s">
        <v>32</v>
      </c>
      <c r="K73" s="95" t="s">
        <v>33</v>
      </c>
      <c r="L73" s="95" t="s">
        <v>34</v>
      </c>
      <c r="M73" s="92">
        <v>2</v>
      </c>
      <c r="N73" s="92" t="s">
        <v>40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</row>
    <row r="74" spans="1:190">
      <c r="A74" s="92" t="s">
        <v>16</v>
      </c>
      <c r="B74" s="91" t="s">
        <v>17</v>
      </c>
      <c r="C74" s="92" t="s">
        <v>18</v>
      </c>
      <c r="D74" s="92" t="s">
        <v>16</v>
      </c>
      <c r="E74" s="101" t="s">
        <v>27</v>
      </c>
      <c r="F74" s="94" t="s">
        <v>109</v>
      </c>
      <c r="G74" s="95" t="s">
        <v>38</v>
      </c>
      <c r="H74" s="96" t="s">
        <v>21</v>
      </c>
      <c r="I74" s="163" t="s">
        <v>39</v>
      </c>
      <c r="J74" s="98" t="s">
        <v>32</v>
      </c>
      <c r="K74" s="95" t="s">
        <v>33</v>
      </c>
      <c r="L74" s="95" t="s">
        <v>34</v>
      </c>
      <c r="M74" s="92">
        <v>2</v>
      </c>
      <c r="N74" s="92" t="s">
        <v>40</v>
      </c>
      <c r="O74"/>
      <c r="P74"/>
    </row>
    <row r="75" spans="1:190">
      <c r="A75" s="92" t="s">
        <v>26</v>
      </c>
      <c r="B75" s="91" t="s">
        <v>17</v>
      </c>
      <c r="C75" s="92" t="s">
        <v>18</v>
      </c>
      <c r="D75" s="92" t="s">
        <v>26</v>
      </c>
      <c r="E75" s="91" t="s">
        <v>27</v>
      </c>
      <c r="F75" s="94" t="s">
        <v>109</v>
      </c>
      <c r="G75" s="95" t="s">
        <v>38</v>
      </c>
      <c r="H75" s="96" t="s">
        <v>21</v>
      </c>
      <c r="I75" s="163" t="s">
        <v>39</v>
      </c>
      <c r="J75" s="98" t="s">
        <v>32</v>
      </c>
      <c r="K75" s="95" t="s">
        <v>33</v>
      </c>
      <c r="L75" s="95" t="s">
        <v>34</v>
      </c>
      <c r="M75" s="92">
        <v>2</v>
      </c>
      <c r="N75" s="92" t="s">
        <v>40</v>
      </c>
    </row>
    <row r="76" spans="1:190">
      <c r="A76" s="92" t="s">
        <v>153</v>
      </c>
      <c r="B76" s="92" t="s">
        <v>29</v>
      </c>
      <c r="C76" s="92" t="s">
        <v>18</v>
      </c>
      <c r="D76" s="92" t="s">
        <v>153</v>
      </c>
      <c r="E76" s="92" t="s">
        <v>54</v>
      </c>
      <c r="F76" s="94" t="s">
        <v>154</v>
      </c>
      <c r="G76" s="95">
        <v>1</v>
      </c>
      <c r="H76" s="96" t="s">
        <v>21</v>
      </c>
      <c r="I76" s="97" t="s">
        <v>69</v>
      </c>
      <c r="J76" s="97" t="s">
        <v>70</v>
      </c>
      <c r="K76" s="95" t="s">
        <v>33</v>
      </c>
      <c r="L76" s="91">
        <v>14</v>
      </c>
      <c r="M76" s="92">
        <v>15</v>
      </c>
      <c r="N76" s="91" t="s">
        <v>155</v>
      </c>
      <c r="O76"/>
      <c r="P76"/>
    </row>
    <row r="77" spans="1:190">
      <c r="A77" s="92" t="s">
        <v>153</v>
      </c>
      <c r="B77" s="92" t="s">
        <v>17</v>
      </c>
      <c r="C77" s="92" t="s">
        <v>18</v>
      </c>
      <c r="D77" s="92" t="s">
        <v>153</v>
      </c>
      <c r="E77" s="92" t="s">
        <v>42</v>
      </c>
      <c r="F77" s="94" t="s">
        <v>154</v>
      </c>
      <c r="G77" s="95">
        <v>2</v>
      </c>
      <c r="H77" s="96" t="s">
        <v>21</v>
      </c>
      <c r="I77" s="97" t="s">
        <v>95</v>
      </c>
      <c r="J77" s="98" t="s">
        <v>23</v>
      </c>
      <c r="K77" s="95" t="s">
        <v>33</v>
      </c>
      <c r="L77" s="92">
        <v>80</v>
      </c>
      <c r="M77" s="92">
        <v>16</v>
      </c>
      <c r="N77" s="92" t="s">
        <v>156</v>
      </c>
    </row>
    <row r="78" spans="1:190">
      <c r="A78" s="92" t="s">
        <v>28</v>
      </c>
      <c r="B78" s="91" t="s">
        <v>29</v>
      </c>
      <c r="C78" s="92" t="s">
        <v>18</v>
      </c>
      <c r="D78" s="92" t="s">
        <v>28</v>
      </c>
      <c r="E78" s="91" t="s">
        <v>19</v>
      </c>
      <c r="F78" s="94" t="s">
        <v>154</v>
      </c>
      <c r="G78" s="95">
        <v>2</v>
      </c>
      <c r="H78" s="96" t="s">
        <v>21</v>
      </c>
      <c r="I78" s="97" t="s">
        <v>95</v>
      </c>
      <c r="J78" s="98" t="s">
        <v>23</v>
      </c>
      <c r="K78" s="95" t="s">
        <v>24</v>
      </c>
      <c r="L78" s="92">
        <v>80</v>
      </c>
      <c r="M78" s="92">
        <v>50</v>
      </c>
      <c r="N78" s="92" t="s">
        <v>157</v>
      </c>
    </row>
    <row r="79" spans="1:190">
      <c r="A79" s="92" t="s">
        <v>153</v>
      </c>
      <c r="B79" s="92" t="s">
        <v>17</v>
      </c>
      <c r="C79" s="92" t="s">
        <v>18</v>
      </c>
      <c r="D79" s="92" t="s">
        <v>153</v>
      </c>
      <c r="E79" s="92" t="s">
        <v>42</v>
      </c>
      <c r="F79" s="94" t="s">
        <v>154</v>
      </c>
      <c r="G79" s="95">
        <v>3</v>
      </c>
      <c r="H79" s="96" t="s">
        <v>21</v>
      </c>
      <c r="I79" s="97" t="s">
        <v>82</v>
      </c>
      <c r="J79" s="98" t="s">
        <v>45</v>
      </c>
      <c r="K79" s="95" t="s">
        <v>24</v>
      </c>
      <c r="L79" s="92">
        <v>54</v>
      </c>
      <c r="M79" s="92">
        <v>42</v>
      </c>
      <c r="N79" s="92" t="s">
        <v>158</v>
      </c>
    </row>
    <row r="80" spans="1:190">
      <c r="A80" s="92" t="s">
        <v>153</v>
      </c>
      <c r="B80" s="92" t="s">
        <v>37</v>
      </c>
      <c r="C80" s="92" t="s">
        <v>18</v>
      </c>
      <c r="D80" s="92" t="s">
        <v>153</v>
      </c>
      <c r="E80" s="92" t="s">
        <v>54</v>
      </c>
      <c r="F80" s="94" t="s">
        <v>154</v>
      </c>
      <c r="G80" s="95">
        <v>4</v>
      </c>
      <c r="H80" s="96" t="s">
        <v>21</v>
      </c>
      <c r="I80" s="97" t="s">
        <v>78</v>
      </c>
      <c r="J80" s="98" t="s">
        <v>45</v>
      </c>
      <c r="K80" s="95" t="s">
        <v>33</v>
      </c>
      <c r="L80" s="94">
        <v>54</v>
      </c>
      <c r="M80" s="92">
        <v>80</v>
      </c>
      <c r="N80" s="92" t="s">
        <v>159</v>
      </c>
    </row>
    <row r="81" spans="1:190">
      <c r="A81" s="178" t="s">
        <v>153</v>
      </c>
      <c r="B81" s="178" t="s">
        <v>17</v>
      </c>
      <c r="C81" s="178" t="s">
        <v>18</v>
      </c>
      <c r="D81" s="178" t="s">
        <v>153</v>
      </c>
      <c r="E81" s="178" t="s">
        <v>42</v>
      </c>
      <c r="F81" s="179" t="s">
        <v>154</v>
      </c>
      <c r="G81" s="180">
        <v>5</v>
      </c>
      <c r="H81" s="181" t="s">
        <v>21</v>
      </c>
      <c r="I81" s="182" t="s">
        <v>85</v>
      </c>
      <c r="J81" s="183" t="s">
        <v>45</v>
      </c>
      <c r="K81" s="180" t="s">
        <v>24</v>
      </c>
      <c r="L81" s="178">
        <v>81</v>
      </c>
      <c r="M81" s="178">
        <v>60</v>
      </c>
      <c r="N81" s="178" t="s">
        <v>160</v>
      </c>
    </row>
    <row r="82" spans="1:190">
      <c r="A82" s="178" t="s">
        <v>28</v>
      </c>
      <c r="B82" s="178" t="s">
        <v>17</v>
      </c>
      <c r="C82" s="178" t="s">
        <v>18</v>
      </c>
      <c r="D82" s="178" t="s">
        <v>28</v>
      </c>
      <c r="E82" s="178" t="s">
        <v>42</v>
      </c>
      <c r="F82" s="179" t="s">
        <v>154</v>
      </c>
      <c r="G82" s="180">
        <v>5</v>
      </c>
      <c r="H82" s="181" t="s">
        <v>21</v>
      </c>
      <c r="I82" s="182" t="s">
        <v>85</v>
      </c>
      <c r="J82" s="183" t="s">
        <v>45</v>
      </c>
      <c r="K82" s="180" t="s">
        <v>24</v>
      </c>
      <c r="L82" s="178">
        <v>81</v>
      </c>
      <c r="M82" s="178">
        <v>60</v>
      </c>
      <c r="N82" s="178" t="s">
        <v>160</v>
      </c>
    </row>
    <row r="83" spans="1:190">
      <c r="A83" s="92" t="s">
        <v>153</v>
      </c>
      <c r="B83" s="92" t="s">
        <v>29</v>
      </c>
      <c r="C83" s="92" t="s">
        <v>18</v>
      </c>
      <c r="D83" s="92" t="s">
        <v>153</v>
      </c>
      <c r="E83" s="91" t="s">
        <v>54</v>
      </c>
      <c r="F83" s="94" t="s">
        <v>154</v>
      </c>
      <c r="G83" s="95">
        <v>6</v>
      </c>
      <c r="H83" s="96" t="s">
        <v>21</v>
      </c>
      <c r="I83" s="97" t="s">
        <v>22</v>
      </c>
      <c r="J83" s="98" t="s">
        <v>23</v>
      </c>
      <c r="K83" s="95" t="s">
        <v>24</v>
      </c>
      <c r="L83" s="92">
        <v>100</v>
      </c>
      <c r="M83" s="92">
        <v>100</v>
      </c>
      <c r="N83" s="92" t="s">
        <v>161</v>
      </c>
      <c r="O83"/>
      <c r="P83"/>
    </row>
    <row r="84" spans="1:190">
      <c r="A84" s="92" t="s">
        <v>28</v>
      </c>
      <c r="B84" s="92" t="s">
        <v>17</v>
      </c>
      <c r="C84" s="92" t="s">
        <v>18</v>
      </c>
      <c r="D84" s="92" t="s">
        <v>28</v>
      </c>
      <c r="E84" s="91" t="s">
        <v>54</v>
      </c>
      <c r="F84" s="94" t="s">
        <v>154</v>
      </c>
      <c r="G84" s="95">
        <v>6</v>
      </c>
      <c r="H84" s="96" t="s">
        <v>21</v>
      </c>
      <c r="I84" s="97" t="s">
        <v>22</v>
      </c>
      <c r="J84" s="98" t="s">
        <v>23</v>
      </c>
      <c r="K84" s="95" t="s">
        <v>24</v>
      </c>
      <c r="L84" s="92">
        <v>100</v>
      </c>
      <c r="M84" s="92">
        <v>75</v>
      </c>
      <c r="N84" s="92" t="s">
        <v>161</v>
      </c>
    </row>
    <row r="85" spans="1:190">
      <c r="A85" s="92" t="s">
        <v>28</v>
      </c>
      <c r="B85" s="92" t="s">
        <v>17</v>
      </c>
      <c r="C85" s="92" t="s">
        <v>18</v>
      </c>
      <c r="D85" s="92" t="s">
        <v>28</v>
      </c>
      <c r="E85" s="92" t="s">
        <v>42</v>
      </c>
      <c r="F85" s="94" t="s">
        <v>154</v>
      </c>
      <c r="G85" s="95">
        <v>7</v>
      </c>
      <c r="H85" s="96" t="s">
        <v>21</v>
      </c>
      <c r="I85" s="97" t="s">
        <v>78</v>
      </c>
      <c r="J85" s="98" t="s">
        <v>45</v>
      </c>
      <c r="K85" s="95" t="s">
        <v>33</v>
      </c>
      <c r="L85" s="94">
        <v>54</v>
      </c>
      <c r="M85" s="92">
        <v>20</v>
      </c>
      <c r="N85" s="92" t="s">
        <v>162</v>
      </c>
    </row>
    <row r="86" spans="1:190">
      <c r="A86" s="92" t="s">
        <v>28</v>
      </c>
      <c r="B86" s="92" t="s">
        <v>17</v>
      </c>
      <c r="C86" s="92" t="s">
        <v>18</v>
      </c>
      <c r="D86" s="92" t="s">
        <v>28</v>
      </c>
      <c r="E86" s="92" t="s">
        <v>42</v>
      </c>
      <c r="F86" s="94" t="s">
        <v>154</v>
      </c>
      <c r="G86" s="95">
        <v>8</v>
      </c>
      <c r="H86" s="96" t="s">
        <v>21</v>
      </c>
      <c r="I86" s="97" t="s">
        <v>163</v>
      </c>
      <c r="J86" s="98" t="s">
        <v>32</v>
      </c>
      <c r="K86" s="95" t="s">
        <v>33</v>
      </c>
      <c r="L86" s="95" t="s">
        <v>34</v>
      </c>
      <c r="M86" s="92">
        <v>20</v>
      </c>
      <c r="N86" s="92" t="s">
        <v>164</v>
      </c>
      <c r="O86"/>
      <c r="P86"/>
    </row>
    <row r="87" spans="1:190">
      <c r="A87" s="92" t="s">
        <v>28</v>
      </c>
      <c r="B87" s="92" t="s">
        <v>17</v>
      </c>
      <c r="C87" s="92" t="s">
        <v>18</v>
      </c>
      <c r="D87" s="92" t="s">
        <v>28</v>
      </c>
      <c r="E87" s="91" t="s">
        <v>54</v>
      </c>
      <c r="F87" s="94" t="s">
        <v>154</v>
      </c>
      <c r="G87" s="95">
        <v>9</v>
      </c>
      <c r="H87" s="96" t="s">
        <v>21</v>
      </c>
      <c r="I87" s="97" t="s">
        <v>56</v>
      </c>
      <c r="J87" s="98" t="s">
        <v>23</v>
      </c>
      <c r="K87" s="95" t="s">
        <v>24</v>
      </c>
      <c r="L87" s="92">
        <v>120</v>
      </c>
      <c r="M87" s="92">
        <v>40</v>
      </c>
      <c r="N87" s="92" t="s">
        <v>165</v>
      </c>
    </row>
    <row r="88" spans="1:190" customFormat="1">
      <c r="A88" s="92" t="s">
        <v>28</v>
      </c>
      <c r="B88" s="92" t="s">
        <v>17</v>
      </c>
      <c r="C88" s="92" t="s">
        <v>18</v>
      </c>
      <c r="D88" s="92" t="s">
        <v>28</v>
      </c>
      <c r="E88" s="91" t="s">
        <v>87</v>
      </c>
      <c r="F88" s="94" t="s">
        <v>154</v>
      </c>
      <c r="G88" s="95" t="s">
        <v>166</v>
      </c>
      <c r="H88" s="96" t="s">
        <v>21</v>
      </c>
      <c r="I88" s="97" t="s">
        <v>95</v>
      </c>
      <c r="J88" s="98" t="s">
        <v>23</v>
      </c>
      <c r="K88" s="95" t="s">
        <v>24</v>
      </c>
      <c r="L88" s="92">
        <v>80</v>
      </c>
      <c r="M88" s="92">
        <v>40</v>
      </c>
      <c r="N88" s="92" t="s">
        <v>167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</row>
    <row r="89" spans="1:190">
      <c r="A89" s="92" t="s">
        <v>28</v>
      </c>
      <c r="B89" s="92" t="s">
        <v>108</v>
      </c>
      <c r="C89" s="92" t="s">
        <v>18</v>
      </c>
      <c r="D89" s="92" t="s">
        <v>28</v>
      </c>
      <c r="E89" s="91" t="s">
        <v>42</v>
      </c>
      <c r="F89" s="94" t="s">
        <v>154</v>
      </c>
      <c r="G89" s="95">
        <v>10</v>
      </c>
      <c r="H89" s="96" t="s">
        <v>21</v>
      </c>
      <c r="I89" s="97" t="s">
        <v>121</v>
      </c>
      <c r="J89" s="98" t="s">
        <v>45</v>
      </c>
      <c r="K89" s="95" t="s">
        <v>24</v>
      </c>
      <c r="L89" s="92">
        <v>45</v>
      </c>
      <c r="M89" s="92">
        <v>50</v>
      </c>
      <c r="N89" s="92" t="s">
        <v>168</v>
      </c>
      <c r="O89"/>
      <c r="P89"/>
    </row>
    <row r="90" spans="1:190">
      <c r="A90" s="92" t="s">
        <v>16</v>
      </c>
      <c r="B90" s="92" t="s">
        <v>17</v>
      </c>
      <c r="C90" s="92" t="s">
        <v>18</v>
      </c>
      <c r="D90" s="92" t="s">
        <v>16</v>
      </c>
      <c r="E90" s="91" t="s">
        <v>87</v>
      </c>
      <c r="F90" s="94" t="s">
        <v>154</v>
      </c>
      <c r="G90" s="95">
        <v>11</v>
      </c>
      <c r="H90" s="96" t="s">
        <v>21</v>
      </c>
      <c r="I90" s="97" t="s">
        <v>121</v>
      </c>
      <c r="J90" s="97" t="s">
        <v>45</v>
      </c>
      <c r="K90" s="95" t="s">
        <v>33</v>
      </c>
      <c r="L90" s="92">
        <v>45</v>
      </c>
      <c r="M90" s="92">
        <v>20</v>
      </c>
      <c r="N90" s="92" t="s">
        <v>169</v>
      </c>
      <c r="O90"/>
      <c r="P90"/>
    </row>
    <row r="91" spans="1:190">
      <c r="A91" s="91" t="s">
        <v>16</v>
      </c>
      <c r="B91" s="91" t="s">
        <v>108</v>
      </c>
      <c r="C91" s="91" t="s">
        <v>18</v>
      </c>
      <c r="D91" s="91" t="s">
        <v>16</v>
      </c>
      <c r="E91" s="93" t="s">
        <v>170</v>
      </c>
      <c r="F91" s="100" t="s">
        <v>154</v>
      </c>
      <c r="G91" s="96">
        <v>12</v>
      </c>
      <c r="H91" s="96" t="s">
        <v>21</v>
      </c>
      <c r="I91" s="97" t="s">
        <v>163</v>
      </c>
      <c r="J91" s="98" t="s">
        <v>23</v>
      </c>
      <c r="K91" s="95" t="s">
        <v>24</v>
      </c>
      <c r="L91" s="91">
        <v>250</v>
      </c>
      <c r="M91" s="91">
        <v>150</v>
      </c>
      <c r="N91" s="91" t="s">
        <v>171</v>
      </c>
    </row>
    <row r="92" spans="1:190" customFormat="1">
      <c r="A92" s="92" t="s">
        <v>16</v>
      </c>
      <c r="B92" s="92" t="s">
        <v>17</v>
      </c>
      <c r="C92" s="92" t="s">
        <v>18</v>
      </c>
      <c r="D92" s="92" t="s">
        <v>16</v>
      </c>
      <c r="E92" s="91" t="s">
        <v>27</v>
      </c>
      <c r="F92" s="94" t="s">
        <v>154</v>
      </c>
      <c r="G92" s="95">
        <v>13</v>
      </c>
      <c r="H92" s="96" t="s">
        <v>21</v>
      </c>
      <c r="I92" s="97" t="s">
        <v>84</v>
      </c>
      <c r="J92" s="98" t="s">
        <v>23</v>
      </c>
      <c r="K92" s="95" t="s">
        <v>24</v>
      </c>
      <c r="L92" s="91">
        <v>35</v>
      </c>
      <c r="M92" s="92">
        <v>40</v>
      </c>
      <c r="N92" s="104" t="s">
        <v>172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</row>
    <row r="93" spans="1:190">
      <c r="A93" s="92" t="s">
        <v>16</v>
      </c>
      <c r="B93" s="92" t="s">
        <v>17</v>
      </c>
      <c r="C93" s="92" t="s">
        <v>18</v>
      </c>
      <c r="D93" s="92" t="s">
        <v>16</v>
      </c>
      <c r="E93" s="92" t="s">
        <v>27</v>
      </c>
      <c r="F93" s="94" t="s">
        <v>154</v>
      </c>
      <c r="G93" s="95">
        <v>14</v>
      </c>
      <c r="H93" s="96" t="s">
        <v>21</v>
      </c>
      <c r="I93" s="97" t="s">
        <v>85</v>
      </c>
      <c r="J93" s="98" t="s">
        <v>45</v>
      </c>
      <c r="K93" s="95" t="s">
        <v>24</v>
      </c>
      <c r="L93" s="92">
        <v>80</v>
      </c>
      <c r="M93" s="92">
        <v>50</v>
      </c>
      <c r="N93" s="92" t="s">
        <v>173</v>
      </c>
    </row>
    <row r="94" spans="1:190">
      <c r="A94" s="92" t="s">
        <v>16</v>
      </c>
      <c r="B94" s="92" t="s">
        <v>17</v>
      </c>
      <c r="C94" s="92" t="s">
        <v>18</v>
      </c>
      <c r="D94" s="92" t="s">
        <v>16</v>
      </c>
      <c r="E94" s="92" t="s">
        <v>27</v>
      </c>
      <c r="F94" s="94" t="s">
        <v>154</v>
      </c>
      <c r="G94" s="95">
        <v>15</v>
      </c>
      <c r="H94" s="96" t="s">
        <v>21</v>
      </c>
      <c r="I94" s="97" t="s">
        <v>81</v>
      </c>
      <c r="J94" s="97" t="s">
        <v>23</v>
      </c>
      <c r="K94" s="95" t="s">
        <v>24</v>
      </c>
      <c r="L94" s="92">
        <v>49</v>
      </c>
      <c r="M94" s="92">
        <v>50</v>
      </c>
      <c r="N94" s="92" t="s">
        <v>174</v>
      </c>
    </row>
    <row r="95" spans="1:190" customFormat="1">
      <c r="A95" s="92" t="s">
        <v>28</v>
      </c>
      <c r="B95" s="92" t="s">
        <v>17</v>
      </c>
      <c r="C95" s="92" t="s">
        <v>18</v>
      </c>
      <c r="D95" s="92" t="s">
        <v>28</v>
      </c>
      <c r="E95" s="91" t="s">
        <v>54</v>
      </c>
      <c r="F95" s="94" t="s">
        <v>154</v>
      </c>
      <c r="G95" s="95" t="s">
        <v>30</v>
      </c>
      <c r="H95" s="96" t="s">
        <v>21</v>
      </c>
      <c r="I95" s="97" t="s">
        <v>31</v>
      </c>
      <c r="J95" s="98" t="s">
        <v>32</v>
      </c>
      <c r="K95" s="95" t="s">
        <v>33</v>
      </c>
      <c r="L95" s="95" t="s">
        <v>34</v>
      </c>
      <c r="M95" s="92">
        <v>11</v>
      </c>
      <c r="N95" s="91" t="s">
        <v>106</v>
      </c>
      <c r="O95" s="25"/>
      <c r="P95" s="25"/>
    </row>
    <row r="96" spans="1:190" customFormat="1">
      <c r="A96" s="92" t="s">
        <v>16</v>
      </c>
      <c r="B96" s="92" t="s">
        <v>17</v>
      </c>
      <c r="C96" s="92" t="s">
        <v>18</v>
      </c>
      <c r="D96" s="92" t="s">
        <v>16</v>
      </c>
      <c r="E96" s="91" t="s">
        <v>27</v>
      </c>
      <c r="F96" s="94" t="s">
        <v>154</v>
      </c>
      <c r="G96" s="95" t="s">
        <v>30</v>
      </c>
      <c r="H96" s="96" t="s">
        <v>21</v>
      </c>
      <c r="I96" s="97" t="s">
        <v>31</v>
      </c>
      <c r="J96" s="98" t="s">
        <v>32</v>
      </c>
      <c r="K96" s="95" t="s">
        <v>33</v>
      </c>
      <c r="L96" s="95" t="s">
        <v>34</v>
      </c>
      <c r="M96" s="92">
        <v>11</v>
      </c>
      <c r="N96" s="91" t="s">
        <v>106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</row>
    <row r="97" spans="1:190">
      <c r="A97" s="92" t="s">
        <v>28</v>
      </c>
      <c r="B97" s="92" t="s">
        <v>41</v>
      </c>
      <c r="C97" s="92" t="s">
        <v>18</v>
      </c>
      <c r="D97" s="92" t="s">
        <v>28</v>
      </c>
      <c r="E97" s="91" t="s">
        <v>54</v>
      </c>
      <c r="F97" s="94" t="s">
        <v>154</v>
      </c>
      <c r="G97" s="95" t="s">
        <v>38</v>
      </c>
      <c r="H97" s="96" t="s">
        <v>21</v>
      </c>
      <c r="I97" s="163" t="s">
        <v>39</v>
      </c>
      <c r="J97" s="98" t="s">
        <v>32</v>
      </c>
      <c r="K97" s="95" t="s">
        <v>33</v>
      </c>
      <c r="L97" s="95" t="s">
        <v>34</v>
      </c>
      <c r="M97" s="92">
        <v>2</v>
      </c>
      <c r="N97" s="92" t="s">
        <v>40</v>
      </c>
    </row>
    <row r="98" spans="1:190">
      <c r="A98" s="92" t="s">
        <v>16</v>
      </c>
      <c r="B98" s="91" t="s">
        <v>41</v>
      </c>
      <c r="C98" s="92" t="s">
        <v>18</v>
      </c>
      <c r="D98" s="92" t="s">
        <v>16</v>
      </c>
      <c r="E98" s="92" t="s">
        <v>37</v>
      </c>
      <c r="F98" s="94" t="s">
        <v>154</v>
      </c>
      <c r="G98" s="95" t="s">
        <v>38</v>
      </c>
      <c r="H98" s="96" t="s">
        <v>21</v>
      </c>
      <c r="I98" s="163" t="s">
        <v>39</v>
      </c>
      <c r="J98" s="98" t="s">
        <v>32</v>
      </c>
      <c r="K98" s="95" t="s">
        <v>33</v>
      </c>
      <c r="L98" s="95" t="s">
        <v>34</v>
      </c>
      <c r="M98" s="92">
        <v>2</v>
      </c>
      <c r="N98" s="92" t="s">
        <v>40</v>
      </c>
    </row>
    <row r="99" spans="1:190">
      <c r="A99" s="92" t="s">
        <v>153</v>
      </c>
      <c r="B99" s="92" t="s">
        <v>41</v>
      </c>
      <c r="C99" s="92" t="s">
        <v>18</v>
      </c>
      <c r="D99" s="92" t="s">
        <v>153</v>
      </c>
      <c r="E99" s="91" t="s">
        <v>54</v>
      </c>
      <c r="F99" s="94" t="s">
        <v>154</v>
      </c>
      <c r="G99" s="95" t="s">
        <v>38</v>
      </c>
      <c r="H99" s="96" t="s">
        <v>21</v>
      </c>
      <c r="I99" s="97" t="s">
        <v>175</v>
      </c>
      <c r="J99" s="98" t="s">
        <v>32</v>
      </c>
      <c r="K99" s="95" t="s">
        <v>33</v>
      </c>
      <c r="L99" s="95" t="s">
        <v>34</v>
      </c>
      <c r="M99" s="92">
        <v>2</v>
      </c>
      <c r="N99" s="92" t="s">
        <v>40</v>
      </c>
    </row>
    <row r="100" spans="1:190">
      <c r="A100" s="91" t="s">
        <v>16</v>
      </c>
      <c r="B100" s="101" t="s">
        <v>41</v>
      </c>
      <c r="C100" s="92" t="s">
        <v>18</v>
      </c>
      <c r="D100" s="91" t="s">
        <v>16</v>
      </c>
      <c r="E100" s="91" t="s">
        <v>19</v>
      </c>
      <c r="F100" s="100" t="s">
        <v>176</v>
      </c>
      <c r="G100" s="96">
        <v>1</v>
      </c>
      <c r="H100" s="96" t="s">
        <v>21</v>
      </c>
      <c r="I100" s="163" t="s">
        <v>177</v>
      </c>
      <c r="J100" s="97" t="s">
        <v>45</v>
      </c>
      <c r="K100" s="96" t="s">
        <v>24</v>
      </c>
      <c r="L100" s="91">
        <v>147</v>
      </c>
      <c r="M100" s="91">
        <v>125</v>
      </c>
      <c r="N100" s="91" t="s">
        <v>46</v>
      </c>
    </row>
    <row r="101" spans="1:190" customFormat="1">
      <c r="A101" s="91" t="s">
        <v>26</v>
      </c>
      <c r="B101" s="101" t="s">
        <v>17</v>
      </c>
      <c r="C101" s="92" t="s">
        <v>18</v>
      </c>
      <c r="D101" s="92" t="s">
        <v>26</v>
      </c>
      <c r="E101" s="92" t="s">
        <v>63</v>
      </c>
      <c r="F101" s="100" t="s">
        <v>176</v>
      </c>
      <c r="G101" s="96">
        <v>1</v>
      </c>
      <c r="H101" s="96" t="s">
        <v>21</v>
      </c>
      <c r="I101" s="163" t="s">
        <v>177</v>
      </c>
      <c r="J101" s="97" t="s">
        <v>45</v>
      </c>
      <c r="K101" s="96" t="s">
        <v>24</v>
      </c>
      <c r="L101" s="91">
        <v>147</v>
      </c>
      <c r="M101" s="91">
        <v>125</v>
      </c>
      <c r="N101" s="91" t="s">
        <v>46</v>
      </c>
      <c r="O101" s="25"/>
      <c r="P101" s="25"/>
    </row>
    <row r="102" spans="1:190">
      <c r="A102" s="91" t="s">
        <v>26</v>
      </c>
      <c r="B102" s="101" t="s">
        <v>108</v>
      </c>
      <c r="C102" s="92" t="s">
        <v>18</v>
      </c>
      <c r="D102" s="92" t="s">
        <v>26</v>
      </c>
      <c r="E102" s="92" t="s">
        <v>27</v>
      </c>
      <c r="F102" s="100" t="s">
        <v>176</v>
      </c>
      <c r="G102" s="96">
        <v>2</v>
      </c>
      <c r="H102" s="80" t="s">
        <v>21</v>
      </c>
      <c r="I102" s="163" t="s">
        <v>80</v>
      </c>
      <c r="J102" s="97" t="s">
        <v>23</v>
      </c>
      <c r="K102" s="96" t="s">
        <v>24</v>
      </c>
      <c r="L102" s="91">
        <v>80</v>
      </c>
      <c r="M102" s="91">
        <v>70</v>
      </c>
      <c r="N102" s="91" t="s">
        <v>178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</row>
    <row r="103" spans="1:190">
      <c r="A103" s="91" t="s">
        <v>16</v>
      </c>
      <c r="B103" s="101" t="s">
        <v>37</v>
      </c>
      <c r="C103" s="92" t="s">
        <v>18</v>
      </c>
      <c r="D103" s="91" t="s">
        <v>16</v>
      </c>
      <c r="E103" s="91" t="s">
        <v>63</v>
      </c>
      <c r="F103" s="100" t="s">
        <v>176</v>
      </c>
      <c r="G103" s="96">
        <v>2</v>
      </c>
      <c r="H103" s="96" t="s">
        <v>21</v>
      </c>
      <c r="I103" s="97" t="s">
        <v>80</v>
      </c>
      <c r="J103" s="163" t="s">
        <v>89</v>
      </c>
      <c r="K103" s="96" t="s">
        <v>24</v>
      </c>
      <c r="L103" s="167">
        <v>60</v>
      </c>
      <c r="M103" s="91">
        <v>60</v>
      </c>
      <c r="N103" s="167" t="s">
        <v>147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</row>
    <row r="104" spans="1:190">
      <c r="A104" s="91" t="s">
        <v>153</v>
      </c>
      <c r="B104" s="101" t="s">
        <v>108</v>
      </c>
      <c r="C104" s="92" t="s">
        <v>18</v>
      </c>
      <c r="D104" s="91" t="s">
        <v>153</v>
      </c>
      <c r="E104" s="91" t="s">
        <v>54</v>
      </c>
      <c r="F104" s="100" t="s">
        <v>176</v>
      </c>
      <c r="G104" s="96">
        <v>3</v>
      </c>
      <c r="H104" s="96" t="s">
        <v>21</v>
      </c>
      <c r="I104" s="97" t="s">
        <v>81</v>
      </c>
      <c r="J104" s="97" t="s">
        <v>179</v>
      </c>
      <c r="K104" s="96" t="s">
        <v>33</v>
      </c>
      <c r="L104" s="91">
        <v>18</v>
      </c>
      <c r="M104" s="91">
        <v>18</v>
      </c>
      <c r="N104" s="91" t="s">
        <v>180</v>
      </c>
    </row>
    <row r="105" spans="1:190">
      <c r="A105" s="91" t="s">
        <v>28</v>
      </c>
      <c r="B105" s="101" t="s">
        <v>108</v>
      </c>
      <c r="C105" s="92" t="s">
        <v>18</v>
      </c>
      <c r="D105" s="91" t="s">
        <v>28</v>
      </c>
      <c r="E105" s="91" t="s">
        <v>19</v>
      </c>
      <c r="F105" s="100" t="s">
        <v>176</v>
      </c>
      <c r="G105" s="96">
        <v>3</v>
      </c>
      <c r="H105" s="96" t="s">
        <v>21</v>
      </c>
      <c r="I105" s="97" t="s">
        <v>81</v>
      </c>
      <c r="J105" s="97" t="s">
        <v>179</v>
      </c>
      <c r="K105" s="96" t="s">
        <v>33</v>
      </c>
      <c r="L105" s="91">
        <v>18</v>
      </c>
      <c r="M105" s="91">
        <v>18</v>
      </c>
      <c r="N105" s="91" t="s">
        <v>180</v>
      </c>
    </row>
    <row r="106" spans="1:190" customFormat="1">
      <c r="A106" s="92" t="s">
        <v>28</v>
      </c>
      <c r="B106" s="91" t="s">
        <v>181</v>
      </c>
      <c r="C106" s="92" t="s">
        <v>18</v>
      </c>
      <c r="D106" s="92" t="s">
        <v>28</v>
      </c>
      <c r="E106" s="91" t="s">
        <v>182</v>
      </c>
      <c r="F106" s="94" t="s">
        <v>176</v>
      </c>
      <c r="G106" s="95">
        <v>4</v>
      </c>
      <c r="H106" s="96" t="s">
        <v>21</v>
      </c>
      <c r="I106" s="97" t="s">
        <v>69</v>
      </c>
      <c r="J106" s="98" t="s">
        <v>23</v>
      </c>
      <c r="K106" s="95" t="s">
        <v>24</v>
      </c>
      <c r="L106" s="91">
        <v>35</v>
      </c>
      <c r="M106" s="92">
        <v>35</v>
      </c>
      <c r="N106" s="119" t="s">
        <v>183</v>
      </c>
    </row>
    <row r="107" spans="1:190" customFormat="1">
      <c r="A107" s="92" t="s">
        <v>16</v>
      </c>
      <c r="B107" s="91" t="s">
        <v>63</v>
      </c>
      <c r="C107" s="92" t="s">
        <v>18</v>
      </c>
      <c r="D107" s="92" t="s">
        <v>26</v>
      </c>
      <c r="E107" s="91" t="s">
        <v>19</v>
      </c>
      <c r="F107" s="94" t="s">
        <v>176</v>
      </c>
      <c r="G107" s="95" t="s">
        <v>30</v>
      </c>
      <c r="H107" s="96" t="s">
        <v>21</v>
      </c>
      <c r="I107" s="97" t="s">
        <v>31</v>
      </c>
      <c r="J107" s="98" t="s">
        <v>32</v>
      </c>
      <c r="K107" s="95" t="s">
        <v>33</v>
      </c>
      <c r="L107" s="95" t="s">
        <v>34</v>
      </c>
      <c r="M107" s="92">
        <v>3</v>
      </c>
      <c r="N107" s="91" t="s">
        <v>48</v>
      </c>
    </row>
    <row r="108" spans="1:190">
      <c r="A108" s="92" t="s">
        <v>16</v>
      </c>
      <c r="B108" s="92" t="s">
        <v>63</v>
      </c>
      <c r="C108" s="92" t="s">
        <v>18</v>
      </c>
      <c r="D108" s="92" t="s">
        <v>16</v>
      </c>
      <c r="E108" s="98" t="s">
        <v>19</v>
      </c>
      <c r="F108" s="94" t="s">
        <v>184</v>
      </c>
      <c r="G108" s="95">
        <v>1</v>
      </c>
      <c r="H108" s="96" t="s">
        <v>21</v>
      </c>
      <c r="I108" s="97" t="s">
        <v>76</v>
      </c>
      <c r="J108" s="97" t="s">
        <v>70</v>
      </c>
      <c r="K108" s="95" t="s">
        <v>33</v>
      </c>
      <c r="L108" s="92">
        <v>36</v>
      </c>
      <c r="M108" s="92">
        <v>30</v>
      </c>
      <c r="N108" s="92" t="s">
        <v>185</v>
      </c>
    </row>
    <row r="109" spans="1:190" customFormat="1">
      <c r="A109" s="186" t="s">
        <v>77</v>
      </c>
      <c r="B109" s="186" t="s">
        <v>17</v>
      </c>
      <c r="C109" s="186" t="s">
        <v>18</v>
      </c>
      <c r="D109" s="186" t="s">
        <v>77</v>
      </c>
      <c r="E109" s="187" t="s">
        <v>37</v>
      </c>
      <c r="F109" s="188" t="s">
        <v>184</v>
      </c>
      <c r="G109" s="189">
        <v>2</v>
      </c>
      <c r="H109" s="190" t="s">
        <v>21</v>
      </c>
      <c r="I109" s="191" t="s">
        <v>163</v>
      </c>
      <c r="J109" s="187" t="s">
        <v>45</v>
      </c>
      <c r="K109" s="189" t="s">
        <v>24</v>
      </c>
      <c r="L109" s="186">
        <v>150</v>
      </c>
      <c r="M109" s="186">
        <v>70</v>
      </c>
      <c r="N109" s="186" t="s">
        <v>186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</row>
    <row r="110" spans="1:190" customFormat="1" ht="14.25" customHeight="1">
      <c r="A110" s="92" t="s">
        <v>26</v>
      </c>
      <c r="B110" s="92" t="s">
        <v>17</v>
      </c>
      <c r="C110" s="92" t="s">
        <v>18</v>
      </c>
      <c r="D110" s="92" t="s">
        <v>26</v>
      </c>
      <c r="E110" s="98" t="s">
        <v>42</v>
      </c>
      <c r="F110" s="94" t="s">
        <v>184</v>
      </c>
      <c r="G110" s="95">
        <v>2</v>
      </c>
      <c r="H110" s="96" t="s">
        <v>21</v>
      </c>
      <c r="I110" s="97" t="s">
        <v>163</v>
      </c>
      <c r="J110" s="98" t="s">
        <v>45</v>
      </c>
      <c r="K110" s="95" t="s">
        <v>24</v>
      </c>
      <c r="L110" s="92">
        <v>150</v>
      </c>
      <c r="M110" s="92">
        <v>70</v>
      </c>
      <c r="N110" s="92" t="s">
        <v>186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</row>
    <row r="111" spans="1:190" customFormat="1">
      <c r="A111" s="92" t="s">
        <v>26</v>
      </c>
      <c r="B111" s="92" t="s">
        <v>17</v>
      </c>
      <c r="C111" s="92" t="s">
        <v>18</v>
      </c>
      <c r="D111" s="92" t="s">
        <v>26</v>
      </c>
      <c r="E111" s="98" t="s">
        <v>42</v>
      </c>
      <c r="F111" s="94" t="s">
        <v>184</v>
      </c>
      <c r="G111" s="95" t="s">
        <v>38</v>
      </c>
      <c r="H111" s="96" t="s">
        <v>21</v>
      </c>
      <c r="I111" s="97" t="s">
        <v>187</v>
      </c>
      <c r="J111" s="98" t="s">
        <v>32</v>
      </c>
      <c r="K111" s="95" t="s">
        <v>33</v>
      </c>
      <c r="L111" s="95" t="s">
        <v>34</v>
      </c>
      <c r="M111" s="92">
        <v>2</v>
      </c>
      <c r="N111" s="92" t="s">
        <v>40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</row>
    <row r="112" spans="1:190">
      <c r="A112" s="92" t="s">
        <v>77</v>
      </c>
      <c r="B112" s="92" t="s">
        <v>17</v>
      </c>
      <c r="C112" s="92" t="s">
        <v>18</v>
      </c>
      <c r="D112" s="92" t="s">
        <v>77</v>
      </c>
      <c r="E112" s="98" t="s">
        <v>27</v>
      </c>
      <c r="F112" s="94" t="s">
        <v>184</v>
      </c>
      <c r="G112" s="95" t="s">
        <v>38</v>
      </c>
      <c r="H112" s="96" t="s">
        <v>21</v>
      </c>
      <c r="I112" s="97" t="s">
        <v>187</v>
      </c>
      <c r="J112" s="98" t="s">
        <v>32</v>
      </c>
      <c r="K112" s="95" t="s">
        <v>33</v>
      </c>
      <c r="L112" s="95" t="s">
        <v>34</v>
      </c>
      <c r="M112" s="92">
        <v>2</v>
      </c>
      <c r="N112" s="92" t="s">
        <v>40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</row>
    <row r="113" spans="1:190">
      <c r="A113" s="92" t="s">
        <v>16</v>
      </c>
      <c r="B113" s="105" t="s">
        <v>17</v>
      </c>
      <c r="C113" s="92" t="s">
        <v>18</v>
      </c>
      <c r="D113" s="92" t="s">
        <v>16</v>
      </c>
      <c r="E113" s="91" t="s">
        <v>19</v>
      </c>
      <c r="F113" s="94" t="s">
        <v>188</v>
      </c>
      <c r="G113" s="95">
        <v>1</v>
      </c>
      <c r="H113" s="96" t="s">
        <v>21</v>
      </c>
      <c r="I113" s="97" t="s">
        <v>82</v>
      </c>
      <c r="J113" s="164" t="s">
        <v>23</v>
      </c>
      <c r="K113" s="95" t="s">
        <v>24</v>
      </c>
      <c r="L113" s="92">
        <v>100</v>
      </c>
      <c r="M113" s="92">
        <v>50</v>
      </c>
      <c r="N113" s="92" t="s">
        <v>189</v>
      </c>
    </row>
    <row r="114" spans="1:190">
      <c r="A114" s="92" t="s">
        <v>26</v>
      </c>
      <c r="B114" s="92" t="s">
        <v>17</v>
      </c>
      <c r="C114" s="92" t="s">
        <v>18</v>
      </c>
      <c r="D114" s="92" t="s">
        <v>26</v>
      </c>
      <c r="E114" s="91" t="s">
        <v>54</v>
      </c>
      <c r="F114" s="94" t="s">
        <v>188</v>
      </c>
      <c r="G114" s="95">
        <v>1</v>
      </c>
      <c r="H114" s="96" t="s">
        <v>21</v>
      </c>
      <c r="I114" s="97" t="s">
        <v>82</v>
      </c>
      <c r="J114" s="164" t="s">
        <v>23</v>
      </c>
      <c r="K114" s="95" t="s">
        <v>24</v>
      </c>
      <c r="L114" s="92">
        <v>100</v>
      </c>
      <c r="M114" s="92">
        <v>50</v>
      </c>
      <c r="N114" s="92" t="s">
        <v>189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</row>
    <row r="115" spans="1:190">
      <c r="A115" s="92" t="s">
        <v>16</v>
      </c>
      <c r="B115" s="105" t="s">
        <v>17</v>
      </c>
      <c r="C115" s="92" t="s">
        <v>18</v>
      </c>
      <c r="D115" s="92" t="s">
        <v>16</v>
      </c>
      <c r="E115" s="91" t="s">
        <v>19</v>
      </c>
      <c r="F115" s="94" t="s">
        <v>188</v>
      </c>
      <c r="G115" s="95">
        <v>2</v>
      </c>
      <c r="H115" s="96" t="s">
        <v>21</v>
      </c>
      <c r="I115" s="97" t="s">
        <v>78</v>
      </c>
      <c r="J115" s="164" t="s">
        <v>23</v>
      </c>
      <c r="K115" s="95" t="s">
        <v>24</v>
      </c>
      <c r="L115" s="92">
        <v>100</v>
      </c>
      <c r="M115" s="92">
        <v>50</v>
      </c>
      <c r="N115" s="92" t="s">
        <v>189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</row>
    <row r="116" spans="1:190">
      <c r="A116" s="92" t="s">
        <v>26</v>
      </c>
      <c r="B116" s="106" t="s">
        <v>17</v>
      </c>
      <c r="C116" s="92" t="s">
        <v>18</v>
      </c>
      <c r="D116" s="92" t="s">
        <v>26</v>
      </c>
      <c r="E116" s="167" t="s">
        <v>54</v>
      </c>
      <c r="F116" s="94" t="s">
        <v>188</v>
      </c>
      <c r="G116" s="95">
        <v>2</v>
      </c>
      <c r="H116" s="96" t="s">
        <v>21</v>
      </c>
      <c r="I116" s="97" t="s">
        <v>78</v>
      </c>
      <c r="J116" s="164" t="s">
        <v>23</v>
      </c>
      <c r="K116" s="95" t="s">
        <v>24</v>
      </c>
      <c r="L116" s="92">
        <v>100</v>
      </c>
      <c r="M116" s="92">
        <v>50</v>
      </c>
      <c r="N116" s="92" t="s">
        <v>190</v>
      </c>
    </row>
    <row r="117" spans="1:190">
      <c r="A117" s="166" t="s">
        <v>28</v>
      </c>
      <c r="B117" s="192" t="s">
        <v>17</v>
      </c>
      <c r="C117" s="166" t="s">
        <v>18</v>
      </c>
      <c r="D117" s="166" t="s">
        <v>16</v>
      </c>
      <c r="E117" s="167" t="s">
        <v>42</v>
      </c>
      <c r="F117" s="168" t="s">
        <v>188</v>
      </c>
      <c r="G117" s="169">
        <v>3</v>
      </c>
      <c r="H117" s="170" t="s">
        <v>21</v>
      </c>
      <c r="I117" s="163" t="s">
        <v>85</v>
      </c>
      <c r="J117" s="164" t="s">
        <v>45</v>
      </c>
      <c r="K117" s="169" t="s">
        <v>24</v>
      </c>
      <c r="L117" s="166">
        <v>81</v>
      </c>
      <c r="M117" s="166">
        <v>30</v>
      </c>
      <c r="N117" s="193" t="s">
        <v>191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</row>
    <row r="118" spans="1:190">
      <c r="A118" s="92" t="s">
        <v>26</v>
      </c>
      <c r="B118" s="92" t="s">
        <v>108</v>
      </c>
      <c r="C118" s="92" t="s">
        <v>18</v>
      </c>
      <c r="D118" s="92" t="s">
        <v>26</v>
      </c>
      <c r="E118" s="92" t="s">
        <v>42</v>
      </c>
      <c r="F118" s="94" t="s">
        <v>188</v>
      </c>
      <c r="G118" s="95" t="s">
        <v>30</v>
      </c>
      <c r="H118" s="96" t="s">
        <v>21</v>
      </c>
      <c r="I118" s="163" t="s">
        <v>192</v>
      </c>
      <c r="J118" s="98" t="s">
        <v>32</v>
      </c>
      <c r="K118" s="95" t="s">
        <v>33</v>
      </c>
      <c r="L118" s="95" t="s">
        <v>34</v>
      </c>
      <c r="M118" s="92">
        <v>3</v>
      </c>
      <c r="N118" s="91" t="s">
        <v>106</v>
      </c>
    </row>
    <row r="119" spans="1:190" customFormat="1">
      <c r="A119" s="92" t="s">
        <v>16</v>
      </c>
      <c r="B119" s="92" t="s">
        <v>17</v>
      </c>
      <c r="C119" s="92" t="s">
        <v>18</v>
      </c>
      <c r="D119" s="92" t="s">
        <v>16</v>
      </c>
      <c r="E119" s="92" t="s">
        <v>64</v>
      </c>
      <c r="F119" s="94" t="s">
        <v>188</v>
      </c>
      <c r="G119" s="95" t="s">
        <v>38</v>
      </c>
      <c r="H119" s="96" t="s">
        <v>21</v>
      </c>
      <c r="I119" s="163" t="s">
        <v>39</v>
      </c>
      <c r="J119" s="98" t="s">
        <v>32</v>
      </c>
      <c r="K119" s="95" t="s">
        <v>33</v>
      </c>
      <c r="L119" s="95" t="s">
        <v>34</v>
      </c>
      <c r="M119" s="92">
        <v>2</v>
      </c>
      <c r="N119" s="92" t="s">
        <v>193</v>
      </c>
    </row>
    <row r="120" spans="1:190">
      <c r="A120" s="92" t="s">
        <v>26</v>
      </c>
      <c r="B120" s="92" t="s">
        <v>17</v>
      </c>
      <c r="C120" s="92" t="s">
        <v>18</v>
      </c>
      <c r="D120" s="92" t="s">
        <v>26</v>
      </c>
      <c r="E120" s="92" t="s">
        <v>47</v>
      </c>
      <c r="F120" s="94" t="s">
        <v>188</v>
      </c>
      <c r="G120" s="95" t="s">
        <v>38</v>
      </c>
      <c r="H120" s="96" t="s">
        <v>21</v>
      </c>
      <c r="I120" s="163" t="s">
        <v>39</v>
      </c>
      <c r="J120" s="98" t="s">
        <v>32</v>
      </c>
      <c r="K120" s="95" t="s">
        <v>33</v>
      </c>
      <c r="L120" s="95" t="s">
        <v>34</v>
      </c>
      <c r="M120" s="92">
        <v>2</v>
      </c>
      <c r="N120" s="92" t="s">
        <v>193</v>
      </c>
    </row>
    <row r="121" spans="1:190">
      <c r="A121" s="92" t="s">
        <v>36</v>
      </c>
      <c r="B121" s="91" t="s">
        <v>194</v>
      </c>
      <c r="C121" s="92" t="s">
        <v>18</v>
      </c>
      <c r="D121" s="92" t="s">
        <v>16</v>
      </c>
      <c r="E121" s="91" t="s">
        <v>64</v>
      </c>
      <c r="F121" s="94" t="s">
        <v>195</v>
      </c>
      <c r="G121" s="95">
        <v>1</v>
      </c>
      <c r="H121" s="96" t="s">
        <v>21</v>
      </c>
      <c r="I121" s="97" t="s">
        <v>163</v>
      </c>
      <c r="J121" s="164" t="s">
        <v>45</v>
      </c>
      <c r="K121" s="95" t="s">
        <v>33</v>
      </c>
      <c r="L121" s="91">
        <v>150</v>
      </c>
      <c r="M121" s="92">
        <v>24</v>
      </c>
      <c r="N121" s="91" t="s">
        <v>196</v>
      </c>
    </row>
    <row r="122" spans="1:190">
      <c r="A122" s="92" t="s">
        <v>16</v>
      </c>
      <c r="B122" s="91" t="s">
        <v>19</v>
      </c>
      <c r="C122" s="92" t="s">
        <v>18</v>
      </c>
      <c r="D122" s="92" t="s">
        <v>16</v>
      </c>
      <c r="E122" s="101" t="s">
        <v>197</v>
      </c>
      <c r="F122" s="94" t="s">
        <v>195</v>
      </c>
      <c r="G122" s="95">
        <v>2</v>
      </c>
      <c r="H122" s="96" t="s">
        <v>21</v>
      </c>
      <c r="I122" s="163" t="s">
        <v>163</v>
      </c>
      <c r="J122" s="164" t="s">
        <v>45</v>
      </c>
      <c r="K122" s="95" t="s">
        <v>24</v>
      </c>
      <c r="L122" s="91">
        <v>150</v>
      </c>
      <c r="M122" s="92">
        <v>100</v>
      </c>
      <c r="N122" s="92" t="s">
        <v>198</v>
      </c>
    </row>
    <row r="123" spans="1:190">
      <c r="A123" s="92" t="s">
        <v>16</v>
      </c>
      <c r="B123" s="91" t="s">
        <v>42</v>
      </c>
      <c r="C123" s="92" t="s">
        <v>18</v>
      </c>
      <c r="D123" s="92" t="s">
        <v>16</v>
      </c>
      <c r="E123" s="107" t="s">
        <v>199</v>
      </c>
      <c r="F123" s="94" t="s">
        <v>195</v>
      </c>
      <c r="G123" s="96">
        <v>3</v>
      </c>
      <c r="H123" s="96" t="s">
        <v>21</v>
      </c>
      <c r="I123" s="165" t="s">
        <v>200</v>
      </c>
      <c r="J123" s="98" t="s">
        <v>201</v>
      </c>
      <c r="K123" s="95" t="s">
        <v>33</v>
      </c>
      <c r="L123" s="100">
        <v>700</v>
      </c>
      <c r="M123" s="92">
        <v>450</v>
      </c>
      <c r="N123" s="92" t="s">
        <v>202</v>
      </c>
    </row>
    <row r="124" spans="1:190">
      <c r="A124" s="92" t="s">
        <v>26</v>
      </c>
      <c r="B124" s="92" t="s">
        <v>87</v>
      </c>
      <c r="C124" s="92" t="s">
        <v>18</v>
      </c>
      <c r="D124" s="92" t="s">
        <v>26</v>
      </c>
      <c r="E124" s="92" t="s">
        <v>47</v>
      </c>
      <c r="F124" s="94" t="s">
        <v>195</v>
      </c>
      <c r="G124" s="95">
        <v>4</v>
      </c>
      <c r="H124" s="96" t="s">
        <v>21</v>
      </c>
      <c r="I124" s="163" t="s">
        <v>69</v>
      </c>
      <c r="J124" s="97" t="s">
        <v>70</v>
      </c>
      <c r="K124" s="95" t="s">
        <v>33</v>
      </c>
      <c r="L124" s="91">
        <v>14</v>
      </c>
      <c r="M124" s="92">
        <v>15</v>
      </c>
      <c r="N124" s="92" t="s">
        <v>203</v>
      </c>
      <c r="O124" s="46"/>
      <c r="P124" s="46"/>
    </row>
    <row r="125" spans="1:190">
      <c r="A125" s="92" t="s">
        <v>77</v>
      </c>
      <c r="B125" s="92" t="s">
        <v>41</v>
      </c>
      <c r="C125" s="92" t="s">
        <v>18</v>
      </c>
      <c r="D125" s="92" t="s">
        <v>77</v>
      </c>
      <c r="E125" s="92" t="s">
        <v>37</v>
      </c>
      <c r="F125" s="94" t="s">
        <v>195</v>
      </c>
      <c r="G125" s="95">
        <v>5</v>
      </c>
      <c r="H125" s="96" t="s">
        <v>21</v>
      </c>
      <c r="I125" s="163" t="s">
        <v>69</v>
      </c>
      <c r="J125" s="97" t="s">
        <v>70</v>
      </c>
      <c r="K125" s="95" t="s">
        <v>33</v>
      </c>
      <c r="L125" s="91">
        <v>14</v>
      </c>
      <c r="M125" s="92">
        <v>20</v>
      </c>
      <c r="N125" s="92" t="s">
        <v>204</v>
      </c>
    </row>
    <row r="126" spans="1:190">
      <c r="A126" s="92" t="s">
        <v>28</v>
      </c>
      <c r="B126" s="92" t="s">
        <v>17</v>
      </c>
      <c r="C126" s="92" t="s">
        <v>18</v>
      </c>
      <c r="D126" s="92" t="s">
        <v>77</v>
      </c>
      <c r="E126" s="102" t="s">
        <v>42</v>
      </c>
      <c r="F126" s="94" t="s">
        <v>195</v>
      </c>
      <c r="G126" s="95" t="s">
        <v>205</v>
      </c>
      <c r="H126" s="96" t="s">
        <v>206</v>
      </c>
      <c r="I126" s="97" t="s">
        <v>207</v>
      </c>
      <c r="J126" s="97" t="s">
        <v>70</v>
      </c>
      <c r="K126" s="95" t="s">
        <v>33</v>
      </c>
      <c r="L126" s="96" t="s">
        <v>34</v>
      </c>
      <c r="M126" s="94" t="s">
        <v>34</v>
      </c>
      <c r="N126" s="92" t="s">
        <v>208</v>
      </c>
    </row>
    <row r="127" spans="1:190">
      <c r="A127" s="92" t="s">
        <v>16</v>
      </c>
      <c r="B127" s="92" t="s">
        <v>17</v>
      </c>
      <c r="C127" s="92" t="s">
        <v>18</v>
      </c>
      <c r="D127" s="92" t="s">
        <v>16</v>
      </c>
      <c r="E127" s="102" t="s">
        <v>19</v>
      </c>
      <c r="F127" s="94" t="s">
        <v>195</v>
      </c>
      <c r="G127" s="95" t="s">
        <v>38</v>
      </c>
      <c r="H127" s="96" t="s">
        <v>21</v>
      </c>
      <c r="I127" s="163" t="s">
        <v>39</v>
      </c>
      <c r="J127" s="98" t="s">
        <v>32</v>
      </c>
      <c r="K127" s="95" t="s">
        <v>33</v>
      </c>
      <c r="L127" s="95" t="s">
        <v>34</v>
      </c>
      <c r="M127" s="92">
        <v>2</v>
      </c>
      <c r="N127" s="92" t="s">
        <v>209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</row>
    <row r="128" spans="1:190" customFormat="1">
      <c r="A128" s="92" t="s">
        <v>26</v>
      </c>
      <c r="B128" s="92" t="s">
        <v>17</v>
      </c>
      <c r="C128" s="92" t="s">
        <v>18</v>
      </c>
      <c r="D128" s="92" t="s">
        <v>26</v>
      </c>
      <c r="E128" s="102" t="s">
        <v>42</v>
      </c>
      <c r="F128" s="94" t="s">
        <v>195</v>
      </c>
      <c r="G128" s="95" t="s">
        <v>38</v>
      </c>
      <c r="H128" s="96" t="s">
        <v>21</v>
      </c>
      <c r="I128" s="163" t="s">
        <v>39</v>
      </c>
      <c r="J128" s="98" t="s">
        <v>32</v>
      </c>
      <c r="K128" s="95" t="s">
        <v>33</v>
      </c>
      <c r="L128" s="95" t="s">
        <v>34</v>
      </c>
      <c r="M128" s="92">
        <v>2</v>
      </c>
      <c r="N128" s="92" t="s">
        <v>210</v>
      </c>
    </row>
    <row r="129" spans="1:14" customFormat="1">
      <c r="A129" s="92"/>
      <c r="B129" s="92"/>
      <c r="C129" s="92"/>
      <c r="D129" s="92"/>
      <c r="E129" s="102"/>
      <c r="F129" s="94"/>
      <c r="G129" s="95"/>
      <c r="H129" s="96"/>
      <c r="I129" s="97"/>
      <c r="J129" s="98"/>
      <c r="K129" s="95"/>
      <c r="L129" s="95"/>
      <c r="M129" s="92"/>
      <c r="N129" s="92"/>
    </row>
    <row r="130" spans="1:14">
      <c r="A130" s="42" t="s">
        <v>211</v>
      </c>
      <c r="B130" s="25" t="s">
        <v>212</v>
      </c>
      <c r="C130" s="78"/>
      <c r="D130" s="78"/>
      <c r="E130" s="78"/>
      <c r="F130" s="73"/>
      <c r="G130" s="74"/>
      <c r="H130" s="74"/>
      <c r="I130" s="25"/>
      <c r="J130" s="76" t="s">
        <v>213</v>
      </c>
      <c r="K130" s="76"/>
      <c r="L130" s="76" t="s">
        <v>214</v>
      </c>
      <c r="M130" s="76"/>
      <c r="N130" s="77"/>
    </row>
    <row r="131" spans="1:14">
      <c r="A131" s="40"/>
      <c r="B131" s="25" t="s">
        <v>215</v>
      </c>
      <c r="C131" s="77"/>
      <c r="D131" s="77"/>
      <c r="E131" s="77"/>
      <c r="F131" s="73"/>
      <c r="G131" s="74"/>
      <c r="H131" s="74"/>
      <c r="I131" s="25"/>
      <c r="J131" s="76" t="s">
        <v>216</v>
      </c>
      <c r="K131" s="76"/>
      <c r="L131" s="75" t="s">
        <v>217</v>
      </c>
      <c r="M131" s="76"/>
      <c r="N131" s="77"/>
    </row>
    <row r="132" spans="1:14">
      <c r="A132" s="41"/>
      <c r="B132" s="25" t="s">
        <v>218</v>
      </c>
      <c r="C132" s="77"/>
      <c r="D132" s="77"/>
      <c r="E132" s="77"/>
      <c r="F132" s="73"/>
      <c r="G132" s="74"/>
      <c r="H132" s="74"/>
      <c r="I132" s="25"/>
      <c r="J132" s="76" t="s">
        <v>219</v>
      </c>
      <c r="K132" s="76"/>
      <c r="L132" s="76" t="s">
        <v>220</v>
      </c>
      <c r="M132" s="76"/>
      <c r="N132" s="77"/>
    </row>
    <row r="133" spans="1:14">
      <c r="A133" s="77"/>
      <c r="B133" s="25" t="s">
        <v>221</v>
      </c>
      <c r="C133" s="78"/>
      <c r="D133" s="78"/>
      <c r="E133" s="78"/>
      <c r="F133" s="73"/>
      <c r="G133" s="74"/>
      <c r="H133" s="74"/>
      <c r="I133" s="25"/>
      <c r="J133" s="76" t="s">
        <v>222</v>
      </c>
      <c r="K133" s="76"/>
      <c r="L133" s="76" t="s">
        <v>223</v>
      </c>
      <c r="M133" s="76"/>
      <c r="N133" s="76"/>
    </row>
    <row r="134" spans="1:14">
      <c r="C134" s="77"/>
      <c r="D134" s="77"/>
      <c r="E134" s="77"/>
      <c r="F134" s="73"/>
      <c r="G134" s="74"/>
      <c r="H134" s="74"/>
      <c r="I134" s="25"/>
      <c r="J134" s="76" t="s">
        <v>224</v>
      </c>
      <c r="K134" s="76"/>
      <c r="M134" s="76"/>
      <c r="N134" s="77"/>
    </row>
    <row r="135" spans="1:14">
      <c r="L135" s="25"/>
    </row>
    <row r="173" spans="1:1">
      <c r="A173" s="78"/>
    </row>
    <row r="183" spans="1:1" ht="15.6">
      <c r="A183" s="43"/>
    </row>
    <row r="192" spans="1:1" ht="15.6">
      <c r="A192" s="43"/>
    </row>
  </sheetData>
  <sortState xmlns:xlrd2="http://schemas.microsoft.com/office/spreadsheetml/2017/richdata2" ref="A5:N128">
    <sortCondition ref="F5:F128"/>
    <sortCondition ref="G5:G128"/>
  </sortState>
  <mergeCells count="3">
    <mergeCell ref="F3:G3"/>
    <mergeCell ref="L3:M3"/>
    <mergeCell ref="A2:B2"/>
  </mergeCells>
  <pageMargins left="0.45" right="0.45" top="0.25" bottom="0.2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7"/>
  <sheetViews>
    <sheetView workbookViewId="0">
      <pane xSplit="1" ySplit="3" topLeftCell="B4" activePane="bottomRight" state="frozen"/>
      <selection pane="topRight" activeCell="J14" sqref="J14"/>
      <selection pane="bottomLeft" activeCell="J14" sqref="J14"/>
      <selection pane="bottomRight" activeCell="A4" sqref="A4"/>
    </sheetView>
  </sheetViews>
  <sheetFormatPr defaultRowHeight="14.4"/>
  <cols>
    <col min="1" max="1" width="30.44140625" style="11" customWidth="1"/>
    <col min="2" max="2" width="2.6640625" style="18" customWidth="1"/>
    <col min="3" max="3" width="2.6640625" style="17" customWidth="1"/>
    <col min="4" max="4" width="2.88671875" style="17" customWidth="1"/>
    <col min="5" max="6" width="3" style="17" customWidth="1"/>
    <col min="7" max="9" width="2.6640625" style="17" customWidth="1"/>
    <col min="10" max="15" width="2.6640625" style="19" customWidth="1"/>
    <col min="16" max="16" width="3.109375" style="23" customWidth="1"/>
    <col min="17" max="17" width="2.6640625" style="18" customWidth="1"/>
    <col min="18" max="18" width="2.6640625" style="17" customWidth="1"/>
    <col min="19" max="19" width="2.88671875" style="17" customWidth="1"/>
    <col min="20" max="21" width="3" style="17" customWidth="1"/>
    <col min="22" max="24" width="2.6640625" style="17" customWidth="1"/>
    <col min="25" max="30" width="2.6640625" style="19" customWidth="1"/>
    <col min="31" max="31" width="3.109375" style="23" customWidth="1"/>
    <col min="32" max="32" width="2.6640625" style="22" customWidth="1"/>
    <col min="33" max="33" width="2.6640625" style="16" customWidth="1"/>
    <col min="34" max="34" width="2.6640625" style="17" customWidth="1"/>
    <col min="35" max="37" width="3" style="17" customWidth="1"/>
    <col min="38" max="40" width="2.6640625" style="17" customWidth="1"/>
    <col min="41" max="42" width="2.6640625" style="24" customWidth="1"/>
    <col min="43" max="46" width="2.6640625" style="19" customWidth="1"/>
    <col min="47" max="47" width="3.109375" style="23" customWidth="1"/>
    <col min="48" max="48" width="2.6640625" style="21" customWidth="1"/>
    <col min="49" max="49" width="2.6640625" style="16" customWidth="1"/>
    <col min="50" max="50" width="2.5546875" style="17" customWidth="1"/>
    <col min="51" max="53" width="3.33203125" style="17" customWidth="1"/>
    <col min="54" max="56" width="2.6640625" style="17" customWidth="1"/>
    <col min="57" max="62" width="2.6640625" style="19" customWidth="1"/>
    <col min="63" max="63" width="3.33203125" style="20" customWidth="1"/>
    <col min="64" max="64" width="2.6640625" style="22" customWidth="1"/>
    <col min="65" max="65" width="2.6640625" style="16" customWidth="1"/>
    <col min="66" max="66" width="2.6640625" style="17" customWidth="1"/>
    <col min="67" max="69" width="3" style="17" customWidth="1"/>
    <col min="70" max="72" width="2.6640625" style="17" customWidth="1"/>
    <col min="73" max="78" width="2.6640625" style="19" customWidth="1"/>
    <col min="79" max="79" width="2.6640625" style="23" customWidth="1"/>
  </cols>
  <sheetData>
    <row r="1" spans="1:79" ht="15.6">
      <c r="A1" s="9" t="s">
        <v>225</v>
      </c>
      <c r="B1" s="10"/>
      <c r="C1" s="11"/>
      <c r="D1" s="11"/>
      <c r="E1" s="11"/>
      <c r="F1" s="11"/>
      <c r="G1" s="11"/>
      <c r="H1" s="11"/>
      <c r="I1" s="11"/>
      <c r="J1"/>
      <c r="K1"/>
      <c r="L1"/>
      <c r="M1"/>
      <c r="N1"/>
      <c r="O1"/>
      <c r="P1" s="13"/>
      <c r="Q1" s="10"/>
      <c r="R1" s="11"/>
      <c r="S1" s="11"/>
      <c r="T1" s="11"/>
      <c r="U1" s="11"/>
      <c r="V1" s="11"/>
      <c r="W1" s="11"/>
      <c r="X1" s="11"/>
      <c r="Y1"/>
      <c r="Z1"/>
      <c r="AA1"/>
      <c r="AB1"/>
      <c r="AC1"/>
      <c r="AD1"/>
      <c r="AE1" s="13"/>
      <c r="AF1" s="12"/>
      <c r="AG1" s="11"/>
      <c r="AH1" s="11"/>
      <c r="AI1" s="11"/>
      <c r="AJ1" s="11"/>
      <c r="AK1" s="11"/>
      <c r="AL1" s="11"/>
      <c r="AM1" s="11"/>
      <c r="AN1" s="11"/>
      <c r="AO1" s="25"/>
      <c r="AP1" s="25"/>
      <c r="AQ1"/>
      <c r="AR1"/>
      <c r="AS1"/>
      <c r="AT1"/>
      <c r="AU1" s="13"/>
      <c r="AV1"/>
      <c r="AW1" s="11"/>
      <c r="AX1" s="11"/>
      <c r="AY1" s="11"/>
      <c r="AZ1" s="11"/>
      <c r="BA1" s="11"/>
      <c r="BB1" s="11"/>
      <c r="BC1" s="11"/>
      <c r="BD1" s="11"/>
      <c r="BE1"/>
      <c r="BF1"/>
      <c r="BG1"/>
      <c r="BH1"/>
      <c r="BI1"/>
      <c r="BJ1"/>
      <c r="BK1"/>
      <c r="BL1" s="12"/>
      <c r="BM1" s="11"/>
      <c r="BN1" s="11"/>
      <c r="BO1" s="11"/>
      <c r="BP1" s="11"/>
      <c r="BQ1" s="11"/>
      <c r="BR1" s="11"/>
      <c r="BS1" s="11"/>
      <c r="BT1" s="11"/>
      <c r="BU1"/>
      <c r="BV1"/>
      <c r="BW1"/>
      <c r="BX1"/>
      <c r="BY1"/>
      <c r="BZ1"/>
      <c r="CA1" s="13"/>
    </row>
    <row r="2" spans="1:79" s="14" customFormat="1">
      <c r="A2" s="27">
        <v>45270</v>
      </c>
      <c r="B2" s="295" t="s">
        <v>226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Q2" s="295" t="s">
        <v>227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7"/>
      <c r="AF2" s="256" t="s">
        <v>228</v>
      </c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8"/>
      <c r="AV2" s="256" t="s">
        <v>229</v>
      </c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8"/>
      <c r="BL2" s="256" t="s">
        <v>230</v>
      </c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8"/>
    </row>
    <row r="3" spans="1:79" s="15" customFormat="1">
      <c r="A3" s="31"/>
      <c r="B3" s="53">
        <v>8</v>
      </c>
      <c r="C3" s="54">
        <v>9</v>
      </c>
      <c r="D3" s="54">
        <v>10</v>
      </c>
      <c r="E3" s="54">
        <v>11</v>
      </c>
      <c r="F3" s="54">
        <v>12</v>
      </c>
      <c r="G3" s="54">
        <v>1</v>
      </c>
      <c r="H3" s="54">
        <v>2</v>
      </c>
      <c r="I3" s="54">
        <v>3</v>
      </c>
      <c r="J3" s="54">
        <v>4</v>
      </c>
      <c r="K3" s="54">
        <v>5</v>
      </c>
      <c r="L3" s="54">
        <v>6</v>
      </c>
      <c r="M3" s="54">
        <v>7</v>
      </c>
      <c r="N3" s="54">
        <v>8</v>
      </c>
      <c r="O3" s="54">
        <v>9</v>
      </c>
      <c r="P3" s="55">
        <v>10</v>
      </c>
      <c r="Q3" s="53">
        <v>8</v>
      </c>
      <c r="R3" s="54">
        <v>9</v>
      </c>
      <c r="S3" s="54">
        <v>10</v>
      </c>
      <c r="T3" s="54">
        <v>11</v>
      </c>
      <c r="U3" s="54">
        <v>12</v>
      </c>
      <c r="V3" s="54">
        <v>1</v>
      </c>
      <c r="W3" s="54">
        <v>2</v>
      </c>
      <c r="X3" s="54">
        <v>3</v>
      </c>
      <c r="Y3" s="54">
        <v>4</v>
      </c>
      <c r="Z3" s="54">
        <v>5</v>
      </c>
      <c r="AA3" s="54">
        <v>6</v>
      </c>
      <c r="AB3" s="54">
        <v>7</v>
      </c>
      <c r="AC3" s="54">
        <v>8</v>
      </c>
      <c r="AD3" s="54">
        <v>9</v>
      </c>
      <c r="AE3" s="55">
        <v>10</v>
      </c>
      <c r="AF3" s="53"/>
      <c r="AG3" s="54">
        <v>8</v>
      </c>
      <c r="AH3" s="54">
        <v>9</v>
      </c>
      <c r="AI3" s="54">
        <v>10</v>
      </c>
      <c r="AJ3" s="54">
        <v>11</v>
      </c>
      <c r="AK3" s="54">
        <v>12</v>
      </c>
      <c r="AL3" s="54">
        <v>1</v>
      </c>
      <c r="AM3" s="54">
        <v>2</v>
      </c>
      <c r="AN3" s="54">
        <v>3</v>
      </c>
      <c r="AO3" s="56">
        <v>4</v>
      </c>
      <c r="AP3" s="56">
        <v>5</v>
      </c>
      <c r="AQ3" s="54">
        <v>6</v>
      </c>
      <c r="AR3" s="54">
        <v>7</v>
      </c>
      <c r="AS3" s="54">
        <v>8</v>
      </c>
      <c r="AT3" s="54">
        <v>9</v>
      </c>
      <c r="AU3" s="55">
        <v>10</v>
      </c>
      <c r="AV3" s="54"/>
      <c r="AW3" s="54">
        <v>8</v>
      </c>
      <c r="AX3" s="54">
        <v>9</v>
      </c>
      <c r="AY3" s="54">
        <v>10</v>
      </c>
      <c r="AZ3" s="54">
        <v>11</v>
      </c>
      <c r="BA3" s="54">
        <v>12</v>
      </c>
      <c r="BB3" s="54">
        <v>1</v>
      </c>
      <c r="BC3" s="54">
        <v>2</v>
      </c>
      <c r="BD3" s="54">
        <v>3</v>
      </c>
      <c r="BE3" s="54">
        <v>4</v>
      </c>
      <c r="BF3" s="54">
        <v>5</v>
      </c>
      <c r="BG3" s="54">
        <v>6</v>
      </c>
      <c r="BH3" s="54">
        <v>7</v>
      </c>
      <c r="BI3" s="54">
        <v>8</v>
      </c>
      <c r="BJ3" s="54">
        <v>9</v>
      </c>
      <c r="BK3" s="54">
        <v>10</v>
      </c>
      <c r="BL3" s="53"/>
      <c r="BM3" s="54">
        <v>8</v>
      </c>
      <c r="BN3" s="54">
        <v>9</v>
      </c>
      <c r="BO3" s="54">
        <v>10</v>
      </c>
      <c r="BP3" s="54">
        <v>11</v>
      </c>
      <c r="BQ3" s="54">
        <v>12</v>
      </c>
      <c r="BR3" s="54">
        <v>1</v>
      </c>
      <c r="BS3" s="54">
        <v>2</v>
      </c>
      <c r="BT3" s="54">
        <v>3</v>
      </c>
      <c r="BU3" s="54">
        <v>4</v>
      </c>
      <c r="BV3" s="54">
        <v>5</v>
      </c>
      <c r="BW3" s="54">
        <v>6</v>
      </c>
      <c r="BX3" s="54">
        <v>7</v>
      </c>
      <c r="BY3" s="54">
        <v>8</v>
      </c>
      <c r="BZ3" s="54">
        <v>9</v>
      </c>
      <c r="CA3" s="55">
        <v>10</v>
      </c>
    </row>
    <row r="4" spans="1:79" s="108" customFormat="1">
      <c r="A4" s="110" t="s">
        <v>231</v>
      </c>
      <c r="B4" s="111"/>
      <c r="C4" s="71"/>
      <c r="D4" s="71"/>
      <c r="E4" s="71"/>
      <c r="F4" s="71"/>
      <c r="L4" s="71"/>
      <c r="M4" s="71"/>
      <c r="N4" s="71"/>
      <c r="O4" s="71"/>
      <c r="P4" s="112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11"/>
      <c r="AG4" s="113"/>
      <c r="AH4" s="114"/>
      <c r="AI4" s="114"/>
      <c r="AJ4" s="114"/>
      <c r="AK4" s="71"/>
      <c r="AL4" s="115"/>
      <c r="AM4" s="109"/>
      <c r="AO4" s="71"/>
      <c r="AP4" s="71"/>
      <c r="AQ4" s="71"/>
      <c r="AR4" s="71"/>
      <c r="AS4" s="71"/>
      <c r="AT4" s="71"/>
      <c r="AU4" s="112"/>
      <c r="AV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112"/>
    </row>
    <row r="5" spans="1:79" s="11" customFormat="1" ht="14.4" customHeight="1">
      <c r="A5" s="48" t="s">
        <v>84</v>
      </c>
      <c r="B5" s="85"/>
      <c r="C5" s="50"/>
      <c r="D5" s="50"/>
      <c r="E5" s="50"/>
      <c r="F5" s="50"/>
      <c r="K5" s="50"/>
      <c r="L5" s="50"/>
      <c r="M5" s="50"/>
      <c r="N5" s="50"/>
      <c r="O5" s="50"/>
      <c r="P5" s="84"/>
      <c r="Q5" s="312" t="s">
        <v>232</v>
      </c>
      <c r="R5" s="313"/>
      <c r="S5" s="313"/>
      <c r="T5" s="313"/>
      <c r="U5" s="313"/>
      <c r="V5" s="313"/>
      <c r="W5" s="313"/>
      <c r="X5" s="314"/>
      <c r="Y5" s="50"/>
      <c r="Z5" s="50"/>
      <c r="AA5" s="50"/>
      <c r="AB5" s="50"/>
      <c r="AC5" s="50"/>
      <c r="AD5" s="50"/>
      <c r="AE5" s="50"/>
      <c r="AF5" s="30"/>
      <c r="AG5" s="301" t="s">
        <v>233</v>
      </c>
      <c r="AH5" s="302"/>
      <c r="AI5" s="302"/>
      <c r="AJ5" s="303"/>
      <c r="AK5" s="139"/>
      <c r="AL5" s="206" t="s">
        <v>234</v>
      </c>
      <c r="AM5" s="207"/>
      <c r="AO5" s="140"/>
      <c r="AP5" s="62"/>
      <c r="AQ5" s="50"/>
      <c r="AR5" s="50"/>
      <c r="AS5" s="50"/>
      <c r="AT5" s="50"/>
      <c r="AU5" s="84"/>
      <c r="AV5" s="50"/>
      <c r="AW5" s="352" t="s">
        <v>235</v>
      </c>
      <c r="AX5" s="353"/>
      <c r="AY5" s="353"/>
      <c r="AZ5" s="353"/>
      <c r="BA5" s="306"/>
      <c r="BB5" s="306"/>
      <c r="BC5" s="306"/>
      <c r="BD5" s="306"/>
      <c r="BE5" s="307"/>
      <c r="BH5" s="57"/>
      <c r="BI5" s="57"/>
      <c r="BJ5" s="57"/>
      <c r="BK5" s="57"/>
      <c r="BL5" s="64"/>
      <c r="BS5" s="63"/>
      <c r="BT5" s="63"/>
      <c r="BU5" s="63"/>
      <c r="BV5" s="50"/>
      <c r="BW5" s="50"/>
      <c r="BX5" s="50"/>
      <c r="BY5" s="50"/>
      <c r="BZ5" s="50"/>
      <c r="CA5" s="84"/>
    </row>
    <row r="6" spans="1:79" ht="14.4" customHeight="1">
      <c r="A6" s="48" t="s">
        <v>69</v>
      </c>
      <c r="B6" s="10"/>
      <c r="C6" s="11"/>
      <c r="D6" s="11"/>
      <c r="E6" s="11"/>
      <c r="F6" s="16"/>
      <c r="G6" s="310" t="s">
        <v>236</v>
      </c>
      <c r="H6" s="255"/>
      <c r="I6" s="255"/>
      <c r="J6" s="311"/>
      <c r="K6" s="20"/>
      <c r="L6"/>
      <c r="M6"/>
      <c r="N6"/>
      <c r="O6"/>
      <c r="P6" s="13"/>
      <c r="Q6" s="10"/>
      <c r="R6" s="11"/>
      <c r="S6" s="11"/>
      <c r="T6" s="11"/>
      <c r="U6" s="11"/>
      <c r="V6" s="11"/>
      <c r="W6" s="11"/>
      <c r="X6" s="11"/>
      <c r="Y6"/>
      <c r="Z6" s="11"/>
      <c r="AA6" s="11"/>
      <c r="AB6" s="11"/>
      <c r="AC6" s="11"/>
      <c r="AD6" s="11"/>
      <c r="AE6" s="116"/>
      <c r="AF6" s="11"/>
      <c r="AG6" s="351" t="s">
        <v>237</v>
      </c>
      <c r="AH6" s="245"/>
      <c r="AI6" s="245"/>
      <c r="AJ6" s="245"/>
      <c r="AK6" s="246"/>
      <c r="AL6" s="281" t="s">
        <v>238</v>
      </c>
      <c r="AM6" s="282"/>
      <c r="AN6"/>
      <c r="AO6" s="25"/>
      <c r="AP6" s="25"/>
      <c r="AQ6"/>
      <c r="AR6"/>
      <c r="AS6"/>
      <c r="AT6"/>
      <c r="AU6" s="122"/>
      <c r="AV6"/>
      <c r="AW6" s="11"/>
      <c r="AX6" s="11"/>
      <c r="AY6" s="11"/>
      <c r="AZ6" s="254" t="s">
        <v>239</v>
      </c>
      <c r="BA6" s="219"/>
      <c r="BB6" s="219"/>
      <c r="BC6" s="229"/>
      <c r="BF6" s="20"/>
      <c r="BG6"/>
      <c r="BH6"/>
      <c r="BI6"/>
      <c r="BJ6"/>
      <c r="BK6"/>
      <c r="BL6" s="293" t="s">
        <v>240</v>
      </c>
      <c r="BM6" s="294"/>
      <c r="BN6" s="294"/>
      <c r="BO6" s="284"/>
      <c r="BP6" s="11"/>
      <c r="BQ6" s="11"/>
      <c r="BR6" s="11"/>
      <c r="BS6" s="11"/>
      <c r="BT6" s="11"/>
      <c r="BU6"/>
      <c r="BV6"/>
      <c r="BW6"/>
      <c r="BX6"/>
      <c r="BY6"/>
      <c r="BZ6"/>
      <c r="CA6" s="13"/>
    </row>
    <row r="7" spans="1:79">
      <c r="A7" s="48" t="s">
        <v>81</v>
      </c>
      <c r="B7" s="11"/>
      <c r="C7" s="327" t="s">
        <v>241</v>
      </c>
      <c r="D7" s="328"/>
      <c r="E7" s="328"/>
      <c r="F7" s="328"/>
      <c r="G7" s="328"/>
      <c r="H7" s="328"/>
      <c r="I7" s="328"/>
      <c r="J7" s="328"/>
      <c r="K7" s="329"/>
      <c r="L7" s="50"/>
      <c r="M7" s="50"/>
      <c r="N7" s="50"/>
      <c r="O7" s="50"/>
      <c r="P7" s="84"/>
      <c r="Q7" s="319" t="s">
        <v>241</v>
      </c>
      <c r="R7" s="320"/>
      <c r="S7" s="320"/>
      <c r="T7" s="320"/>
      <c r="U7" s="320"/>
      <c r="V7" s="320"/>
      <c r="W7" s="320"/>
      <c r="X7" s="320"/>
      <c r="Y7" s="321"/>
      <c r="Z7" s="20"/>
      <c r="AA7"/>
      <c r="AB7"/>
      <c r="AC7"/>
      <c r="AD7"/>
      <c r="AE7" s="13"/>
      <c r="AG7" s="315" t="s">
        <v>242</v>
      </c>
      <c r="AH7" s="316"/>
      <c r="AI7" s="316"/>
      <c r="AJ7" s="317"/>
      <c r="AK7" s="83"/>
      <c r="AL7" s="206" t="s">
        <v>243</v>
      </c>
      <c r="AM7" s="207"/>
      <c r="AN7" s="11"/>
      <c r="AO7" s="62"/>
      <c r="AP7" s="62"/>
      <c r="AQ7" s="50"/>
      <c r="AR7" s="50"/>
      <c r="AS7" s="50"/>
      <c r="AT7" s="50"/>
      <c r="AU7" s="84"/>
      <c r="AV7" s="50"/>
      <c r="AW7" s="347" t="s">
        <v>244</v>
      </c>
      <c r="AX7" s="348"/>
      <c r="AY7" s="348"/>
      <c r="AZ7" s="348"/>
      <c r="BA7" s="349"/>
      <c r="BB7" s="349"/>
      <c r="BC7" s="349"/>
      <c r="BD7" s="349"/>
      <c r="BE7" s="350"/>
      <c r="BF7" s="20"/>
      <c r="BG7"/>
      <c r="BH7"/>
      <c r="BI7"/>
      <c r="BJ7"/>
      <c r="BK7"/>
      <c r="BL7" s="12"/>
      <c r="BM7" s="11"/>
      <c r="BN7" s="11"/>
      <c r="BO7" s="11"/>
      <c r="BP7" s="11"/>
      <c r="BQ7" s="11"/>
      <c r="BR7" s="11"/>
      <c r="BS7" s="128"/>
      <c r="BT7"/>
      <c r="BU7"/>
      <c r="BV7" s="11"/>
      <c r="BW7"/>
      <c r="BX7"/>
      <c r="BY7"/>
      <c r="BZ7"/>
      <c r="CA7" s="13"/>
    </row>
    <row r="8" spans="1:79">
      <c r="A8" s="48" t="s">
        <v>22</v>
      </c>
      <c r="B8" s="11"/>
      <c r="C8" s="11"/>
      <c r="D8" s="11"/>
      <c r="E8" s="11"/>
      <c r="F8" s="11"/>
      <c r="G8" s="221" t="s">
        <v>245</v>
      </c>
      <c r="H8" s="222"/>
      <c r="I8" s="222"/>
      <c r="J8" s="222"/>
      <c r="K8" s="223"/>
      <c r="L8" s="50"/>
      <c r="M8" s="50"/>
      <c r="N8" s="50"/>
      <c r="O8" s="50"/>
      <c r="P8" s="84"/>
      <c r="Q8" s="211" t="s">
        <v>245</v>
      </c>
      <c r="R8" s="228"/>
      <c r="S8" s="228"/>
      <c r="T8" s="228"/>
      <c r="U8" s="228"/>
      <c r="V8" s="228"/>
      <c r="W8" s="228"/>
      <c r="X8" s="228"/>
      <c r="Y8" s="228"/>
      <c r="Z8" s="229"/>
      <c r="AA8" s="11"/>
      <c r="AB8" s="11"/>
      <c r="AC8" s="50"/>
      <c r="AD8" s="50"/>
      <c r="AE8" s="84"/>
      <c r="AF8" s="11"/>
      <c r="AG8" s="334" t="s">
        <v>246</v>
      </c>
      <c r="AH8" s="335"/>
      <c r="AI8" s="335"/>
      <c r="AJ8" s="335"/>
      <c r="AK8" s="216"/>
      <c r="AL8" s="216"/>
      <c r="AM8" s="216"/>
      <c r="AN8" s="217"/>
      <c r="AO8" s="11"/>
      <c r="AP8" s="11"/>
      <c r="AQ8" s="11"/>
      <c r="AR8" s="11"/>
      <c r="AS8" s="11"/>
      <c r="AT8" s="11"/>
      <c r="AU8" s="84"/>
      <c r="AV8" s="11"/>
      <c r="AW8" s="270" t="s">
        <v>246</v>
      </c>
      <c r="AX8" s="251"/>
      <c r="AY8" s="251"/>
      <c r="AZ8" s="271"/>
      <c r="BA8" s="129"/>
      <c r="BB8" s="356" t="s">
        <v>247</v>
      </c>
      <c r="BC8" s="357"/>
      <c r="BD8" s="129"/>
      <c r="BE8" s="130"/>
      <c r="BF8" s="20"/>
      <c r="BG8"/>
      <c r="BH8"/>
      <c r="BI8"/>
      <c r="BJ8"/>
      <c r="BK8"/>
      <c r="BL8" s="12"/>
      <c r="BM8" s="147"/>
      <c r="BN8" s="16"/>
      <c r="BO8" s="270" t="s">
        <v>248</v>
      </c>
      <c r="BP8" s="251"/>
      <c r="BQ8" s="251"/>
      <c r="BR8" s="251"/>
      <c r="BS8" s="251"/>
      <c r="BT8" s="251"/>
      <c r="BU8" s="271"/>
      <c r="BV8"/>
      <c r="BW8"/>
      <c r="BX8"/>
      <c r="BY8"/>
      <c r="BZ8"/>
      <c r="CA8" s="13"/>
    </row>
    <row r="9" spans="1:79" ht="14.4" customHeight="1">
      <c r="A9" s="48" t="s">
        <v>85</v>
      </c>
      <c r="B9" s="14"/>
      <c r="C9" s="14"/>
      <c r="D9" s="14"/>
      <c r="E9" s="14"/>
      <c r="F9" s="14"/>
      <c r="G9" s="14"/>
      <c r="H9" s="14"/>
      <c r="I9" s="14"/>
      <c r="J9" s="14"/>
      <c r="K9"/>
      <c r="L9"/>
      <c r="M9"/>
      <c r="N9"/>
      <c r="O9"/>
      <c r="P9" s="13"/>
      <c r="Q9" s="312" t="s">
        <v>249</v>
      </c>
      <c r="R9" s="313"/>
      <c r="S9" s="313"/>
      <c r="T9" s="313"/>
      <c r="U9" s="313"/>
      <c r="V9" s="313"/>
      <c r="W9" s="313"/>
      <c r="X9" s="314"/>
      <c r="Y9" s="129"/>
      <c r="Z9"/>
      <c r="AA9" s="50"/>
      <c r="AB9" s="50"/>
      <c r="AC9" s="50"/>
      <c r="AD9" s="50"/>
      <c r="AE9" s="50"/>
      <c r="AF9" s="85"/>
      <c r="AG9" s="262" t="s">
        <v>250</v>
      </c>
      <c r="AH9" s="263"/>
      <c r="AI9" s="263"/>
      <c r="AJ9" s="264"/>
      <c r="AK9" s="50"/>
      <c r="AL9" s="206" t="s">
        <v>251</v>
      </c>
      <c r="AM9" s="207"/>
      <c r="AN9" s="50"/>
      <c r="AO9" s="50"/>
      <c r="AP9" s="62"/>
      <c r="AQ9" s="50"/>
      <c r="AR9" s="50"/>
      <c r="AS9" s="50"/>
      <c r="AT9" s="50"/>
      <c r="AU9" s="84"/>
      <c r="AV9" s="50"/>
      <c r="AW9" s="233" t="s">
        <v>252</v>
      </c>
      <c r="AX9" s="257"/>
      <c r="AY9" s="257"/>
      <c r="AZ9" s="257"/>
      <c r="BA9" s="228"/>
      <c r="BB9" s="228"/>
      <c r="BC9" s="228"/>
      <c r="BD9" s="228"/>
      <c r="BE9" s="229"/>
      <c r="BF9"/>
      <c r="BG9"/>
      <c r="BH9"/>
      <c r="BI9"/>
      <c r="BJ9"/>
      <c r="BK9"/>
      <c r="BL9" s="12"/>
      <c r="BM9" s="361" t="s">
        <v>253</v>
      </c>
      <c r="BN9" s="362"/>
      <c r="BO9" s="372" t="s">
        <v>252</v>
      </c>
      <c r="BP9" s="373"/>
      <c r="BQ9" s="373"/>
      <c r="BR9" s="373"/>
      <c r="BS9" s="373"/>
      <c r="BT9" s="373"/>
      <c r="BU9" s="374"/>
      <c r="BV9"/>
      <c r="BW9"/>
      <c r="BX9"/>
      <c r="BY9"/>
      <c r="BZ9"/>
      <c r="CA9" s="13"/>
    </row>
    <row r="10" spans="1:79">
      <c r="A10" s="48" t="s">
        <v>56</v>
      </c>
      <c r="B10" s="11"/>
      <c r="C10" s="11"/>
      <c r="D10" s="11"/>
      <c r="E10" s="11"/>
      <c r="F10" s="11"/>
      <c r="G10" s="11"/>
      <c r="H10" s="11"/>
      <c r="I10" s="11"/>
      <c r="J10"/>
      <c r="K10"/>
      <c r="L10"/>
      <c r="M10"/>
      <c r="N10"/>
      <c r="O10"/>
      <c r="P10" s="122"/>
      <c r="Q10" s="219" t="s">
        <v>254</v>
      </c>
      <c r="R10" s="213"/>
      <c r="S10" s="213"/>
      <c r="T10" s="213"/>
      <c r="U10" s="213"/>
      <c r="V10" s="213"/>
      <c r="W10" s="213"/>
      <c r="X10" s="213"/>
      <c r="Y10" s="214"/>
      <c r="Z10" s="50"/>
      <c r="AA10" s="318" t="s">
        <v>255</v>
      </c>
      <c r="AB10" s="300"/>
      <c r="AC10" s="50"/>
      <c r="AD10" s="50"/>
      <c r="AE10" s="50"/>
      <c r="AF10" s="85"/>
      <c r="AG10" s="11"/>
      <c r="AH10" s="11"/>
      <c r="AI10" s="11"/>
      <c r="AJ10" s="11"/>
      <c r="AK10" s="50"/>
      <c r="AL10" s="331" t="s">
        <v>256</v>
      </c>
      <c r="AM10" s="332"/>
      <c r="AN10" s="333"/>
      <c r="AO10" s="50"/>
      <c r="AP10" s="67"/>
      <c r="AQ10" s="50"/>
      <c r="AR10" s="50"/>
      <c r="AS10" s="50"/>
      <c r="AT10" s="50"/>
      <c r="AU10" s="50"/>
      <c r="AV10" s="85"/>
      <c r="AW10" s="87"/>
      <c r="AX10" s="254" t="s">
        <v>257</v>
      </c>
      <c r="AY10" s="229"/>
      <c r="AZ10" s="208" t="s">
        <v>258</v>
      </c>
      <c r="BA10" s="300"/>
      <c r="BB10" s="86"/>
      <c r="BC10" s="86"/>
      <c r="BD10" s="291" t="s">
        <v>259</v>
      </c>
      <c r="BE10" s="292"/>
      <c r="BF10"/>
      <c r="BG10" s="50"/>
      <c r="BH10" s="50"/>
      <c r="BI10" s="50"/>
      <c r="BJ10" s="50"/>
      <c r="BK10" s="84"/>
      <c r="BL10" s="50"/>
      <c r="BM10" s="50"/>
      <c r="BN10" s="363" t="s">
        <v>260</v>
      </c>
      <c r="BO10" s="364"/>
      <c r="BP10" s="365"/>
      <c r="BQ10" s="15"/>
      <c r="BR10" s="15"/>
      <c r="BS10" s="15"/>
      <c r="BT10" s="15"/>
      <c r="BU10" s="136"/>
      <c r="BV10"/>
      <c r="BW10"/>
      <c r="BX10"/>
      <c r="BY10"/>
      <c r="BZ10"/>
      <c r="CA10" s="13"/>
    </row>
    <row r="11" spans="1:79" ht="14.4" customHeight="1">
      <c r="A11" s="48" t="s">
        <v>78</v>
      </c>
      <c r="B11" s="11"/>
      <c r="C11" s="138"/>
      <c r="D11" s="324" t="s">
        <v>261</v>
      </c>
      <c r="E11" s="325"/>
      <c r="F11" s="325"/>
      <c r="G11" s="325"/>
      <c r="H11" s="325"/>
      <c r="I11" s="325"/>
      <c r="J11" s="325"/>
      <c r="K11" s="325"/>
      <c r="L11" s="326"/>
      <c r="M11" s="50"/>
      <c r="N11" s="50"/>
      <c r="O11" s="50"/>
      <c r="P11" s="84"/>
      <c r="Q11" s="211" t="s">
        <v>262</v>
      </c>
      <c r="R11" s="308"/>
      <c r="S11" s="308"/>
      <c r="T11" s="308"/>
      <c r="U11" s="308"/>
      <c r="V11" s="308"/>
      <c r="W11" s="308"/>
      <c r="X11" s="308"/>
      <c r="Y11" s="309"/>
      <c r="Z11" s="50"/>
      <c r="AA11" s="11"/>
      <c r="AB11" s="11"/>
      <c r="AC11" s="50"/>
      <c r="AD11" s="50"/>
      <c r="AE11" s="50"/>
      <c r="AF11" s="85"/>
      <c r="AG11" s="274" t="s">
        <v>263</v>
      </c>
      <c r="AH11" s="216"/>
      <c r="AI11" s="216"/>
      <c r="AJ11" s="216"/>
      <c r="AK11" s="216"/>
      <c r="AL11" s="216"/>
      <c r="AM11" s="216"/>
      <c r="AN11" s="275"/>
      <c r="AO11" s="62"/>
      <c r="AP11" s="62"/>
      <c r="AQ11" s="50"/>
      <c r="AR11" s="50"/>
      <c r="AS11" s="50"/>
      <c r="AT11" s="50"/>
      <c r="AU11" s="84"/>
      <c r="AV11" s="50"/>
      <c r="AW11" s="254" t="s">
        <v>263</v>
      </c>
      <c r="AX11" s="213"/>
      <c r="AY11" s="213"/>
      <c r="AZ11" s="213"/>
      <c r="BA11" s="213"/>
      <c r="BB11" s="213"/>
      <c r="BC11" s="213"/>
      <c r="BD11" s="213"/>
      <c r="BE11" s="213"/>
      <c r="BF11" s="214"/>
      <c r="BG11" s="11"/>
      <c r="BH11" s="11"/>
      <c r="BI11" s="11"/>
      <c r="BJ11" s="11"/>
      <c r="BK11" s="116"/>
      <c r="BL11" s="11"/>
      <c r="BM11" s="11"/>
      <c r="BN11" s="141"/>
      <c r="BO11" s="254" t="s">
        <v>264</v>
      </c>
      <c r="BP11" s="219"/>
      <c r="BQ11" s="219"/>
      <c r="BR11" s="219"/>
      <c r="BS11" s="219"/>
      <c r="BT11" s="219"/>
      <c r="BU11" s="220"/>
      <c r="BV11" s="20"/>
      <c r="BW11"/>
      <c r="BX11"/>
      <c r="BY11"/>
      <c r="BZ11"/>
      <c r="CA11" s="13"/>
    </row>
    <row r="12" spans="1:79">
      <c r="A12" s="48" t="s">
        <v>82</v>
      </c>
      <c r="B12" s="224" t="s">
        <v>265</v>
      </c>
      <c r="C12" s="225"/>
      <c r="D12" s="226"/>
      <c r="E12" s="226"/>
      <c r="F12" s="226"/>
      <c r="G12" s="226"/>
      <c r="H12" s="226"/>
      <c r="I12" s="226"/>
      <c r="J12" s="227"/>
      <c r="K12" s="121"/>
      <c r="L12" s="50"/>
      <c r="M12" s="50"/>
      <c r="N12" s="50"/>
      <c r="O12" s="50"/>
      <c r="P12" s="84"/>
      <c r="Q12" s="218" t="s">
        <v>266</v>
      </c>
      <c r="R12" s="228"/>
      <c r="S12" s="228"/>
      <c r="T12" s="228"/>
      <c r="U12" s="228"/>
      <c r="V12" s="228"/>
      <c r="W12" s="228"/>
      <c r="X12" s="228"/>
      <c r="Y12" s="229"/>
      <c r="Z12" s="50"/>
      <c r="AA12" s="50"/>
      <c r="AB12"/>
      <c r="AC12"/>
      <c r="AD12"/>
      <c r="AE12" s="13"/>
      <c r="AG12" s="233" t="s">
        <v>267</v>
      </c>
      <c r="AH12" s="234"/>
      <c r="AI12" s="234"/>
      <c r="AJ12" s="234"/>
      <c r="AK12" s="234"/>
      <c r="AL12" s="234"/>
      <c r="AM12" s="234"/>
      <c r="AN12" s="234"/>
      <c r="AO12" s="65"/>
      <c r="AP12" s="67"/>
      <c r="AQ12"/>
      <c r="AR12"/>
      <c r="AS12"/>
      <c r="AT12"/>
      <c r="AU12" s="13"/>
      <c r="AV12"/>
      <c r="AW12" s="254" t="s">
        <v>267</v>
      </c>
      <c r="AX12" s="213"/>
      <c r="AY12" s="213"/>
      <c r="AZ12" s="213"/>
      <c r="BA12" s="213"/>
      <c r="BB12" s="255"/>
      <c r="BC12" s="255"/>
      <c r="BD12" s="255"/>
      <c r="BE12" s="255"/>
      <c r="BF12" s="214"/>
      <c r="BG12" s="20"/>
      <c r="BH12"/>
      <c r="BI12"/>
      <c r="BJ12"/>
      <c r="BK12"/>
      <c r="BL12" s="12"/>
      <c r="BM12" s="11"/>
      <c r="BN12" s="137"/>
      <c r="BO12" s="369" t="s">
        <v>268</v>
      </c>
      <c r="BP12" s="370"/>
      <c r="BQ12" s="370"/>
      <c r="BR12" s="370"/>
      <c r="BS12" s="370"/>
      <c r="BT12" s="370"/>
      <c r="BU12" s="371"/>
      <c r="BV12"/>
      <c r="BW12"/>
      <c r="BX12"/>
      <c r="BY12"/>
      <c r="BZ12"/>
      <c r="CA12" s="13"/>
    </row>
    <row r="13" spans="1:79">
      <c r="A13" s="48" t="s">
        <v>121</v>
      </c>
      <c r="B13" s="11"/>
      <c r="C13" s="11"/>
      <c r="D13" s="11"/>
      <c r="E13" s="11"/>
      <c r="F13" s="11"/>
      <c r="G13" s="11"/>
      <c r="H13" s="11"/>
      <c r="I13" s="11"/>
      <c r="J13"/>
      <c r="K13"/>
      <c r="L13"/>
      <c r="M13"/>
      <c r="N13"/>
      <c r="O13"/>
      <c r="P13" s="13"/>
      <c r="Q13" s="211" t="s">
        <v>269</v>
      </c>
      <c r="R13" s="212"/>
      <c r="S13" s="212"/>
      <c r="T13" s="212"/>
      <c r="U13" s="212"/>
      <c r="V13" s="213"/>
      <c r="W13" s="213"/>
      <c r="X13" s="213"/>
      <c r="Y13" s="214"/>
      <c r="Z13" s="20"/>
      <c r="AA13"/>
      <c r="AB13"/>
      <c r="AC13"/>
      <c r="AD13"/>
      <c r="AE13" s="13"/>
      <c r="AG13" s="305" t="s">
        <v>270</v>
      </c>
      <c r="AH13" s="306"/>
      <c r="AI13" s="306"/>
      <c r="AJ13" s="307"/>
      <c r="AL13" s="206" t="s">
        <v>271</v>
      </c>
      <c r="AM13" s="298"/>
      <c r="AO13" s="125"/>
      <c r="AP13" s="25"/>
      <c r="AQ13"/>
      <c r="AR13"/>
      <c r="AS13"/>
      <c r="AT13"/>
      <c r="AU13" s="13"/>
      <c r="AW13" s="206" t="s">
        <v>272</v>
      </c>
      <c r="AX13" s="298"/>
      <c r="AY13" s="230" t="s">
        <v>273</v>
      </c>
      <c r="AZ13" s="284"/>
      <c r="BA13" s="11"/>
      <c r="BB13" s="185"/>
      <c r="BC13" s="185"/>
      <c r="BD13" s="185"/>
      <c r="BE13" s="184"/>
      <c r="BF13"/>
      <c r="BG13"/>
      <c r="BH13"/>
      <c r="BI13" s="177"/>
      <c r="BJ13"/>
      <c r="BK13" s="60"/>
      <c r="BL13" s="63"/>
      <c r="BM13" s="11"/>
      <c r="BN13" s="11"/>
      <c r="BO13" s="254" t="s">
        <v>274</v>
      </c>
      <c r="BP13" s="228"/>
      <c r="BQ13" s="228"/>
      <c r="BR13" s="228"/>
      <c r="BS13" s="228"/>
      <c r="BT13" s="228"/>
      <c r="BU13" s="229"/>
      <c r="BV13"/>
      <c r="BW13"/>
      <c r="BX13"/>
      <c r="BY13"/>
      <c r="BZ13"/>
      <c r="CA13" s="13"/>
    </row>
    <row r="14" spans="1:79">
      <c r="A14" s="48" t="s">
        <v>95</v>
      </c>
      <c r="B14" s="247" t="s">
        <v>275</v>
      </c>
      <c r="C14" s="248"/>
      <c r="D14" s="248"/>
      <c r="E14" s="248"/>
      <c r="F14" s="248"/>
      <c r="G14" s="248"/>
      <c r="H14" s="248"/>
      <c r="I14" s="248"/>
      <c r="J14" s="249"/>
      <c r="K14" s="50"/>
      <c r="L14" s="11"/>
      <c r="M14" s="50"/>
      <c r="N14" s="50"/>
      <c r="O14" s="50"/>
      <c r="P14" s="84"/>
      <c r="Q14" s="208" t="s">
        <v>276</v>
      </c>
      <c r="R14" s="231"/>
      <c r="S14" s="231"/>
      <c r="T14" s="232"/>
      <c r="U14" s="50"/>
      <c r="V14" s="208" t="s">
        <v>275</v>
      </c>
      <c r="W14" s="209"/>
      <c r="X14" s="210"/>
      <c r="Y14" s="50"/>
      <c r="Z14" s="50"/>
      <c r="AA14"/>
      <c r="AB14"/>
      <c r="AC14" s="50"/>
      <c r="AD14" s="50"/>
      <c r="AE14" s="50"/>
      <c r="AF14" s="85"/>
      <c r="AG14" s="50"/>
      <c r="AH14" s="11"/>
      <c r="AI14" s="11"/>
      <c r="AJ14" s="11"/>
      <c r="AK14" s="50"/>
      <c r="AL14" s="259" t="s">
        <v>277</v>
      </c>
      <c r="AM14" s="260"/>
      <c r="AN14" s="261"/>
      <c r="AO14" s="50"/>
      <c r="AP14" s="67"/>
      <c r="AQ14" s="50"/>
      <c r="AR14" s="50"/>
      <c r="AS14" s="50"/>
      <c r="AT14" s="50"/>
      <c r="AU14" s="84"/>
      <c r="AV14" s="50"/>
      <c r="AW14" s="265" t="s">
        <v>278</v>
      </c>
      <c r="AX14" s="266"/>
      <c r="AY14" s="385" t="s">
        <v>279</v>
      </c>
      <c r="AZ14" s="311"/>
      <c r="BA14" s="123"/>
      <c r="BB14" s="283" t="s">
        <v>274</v>
      </c>
      <c r="BC14" s="222"/>
      <c r="BD14" s="222"/>
      <c r="BE14" s="223"/>
      <c r="BF14"/>
      <c r="BG14"/>
      <c r="BH14"/>
      <c r="BI14"/>
      <c r="BJ14"/>
      <c r="BK14"/>
      <c r="BL14" s="12"/>
      <c r="BM14" s="11"/>
      <c r="BN14" s="11"/>
      <c r="BO14" s="11"/>
      <c r="BP14" s="11"/>
      <c r="BQ14" s="11"/>
      <c r="BR14" s="11"/>
      <c r="BS14" s="11"/>
      <c r="BT14" s="11"/>
      <c r="BU14"/>
      <c r="BV14"/>
      <c r="BW14"/>
      <c r="BX14"/>
      <c r="BY14"/>
      <c r="BZ14"/>
      <c r="CA14" s="13"/>
    </row>
    <row r="15" spans="1:79">
      <c r="A15" s="48" t="s">
        <v>163</v>
      </c>
      <c r="B15" s="304"/>
      <c r="C15" s="255"/>
      <c r="D15" s="255"/>
      <c r="E15" s="255"/>
      <c r="F15" s="255"/>
      <c r="G15" s="255"/>
      <c r="H15" s="255"/>
      <c r="I15" s="255"/>
      <c r="J15" s="255"/>
      <c r="K15"/>
      <c r="L15"/>
      <c r="M15"/>
      <c r="N15"/>
      <c r="O15"/>
      <c r="P15" s="13"/>
      <c r="Q15" s="322" t="s">
        <v>280</v>
      </c>
      <c r="R15" s="323"/>
      <c r="S15" s="323"/>
      <c r="T15" s="323"/>
      <c r="U15" s="323"/>
      <c r="V15" s="323"/>
      <c r="W15" s="323"/>
      <c r="X15" s="323"/>
      <c r="Y15" s="228"/>
      <c r="Z15" s="228"/>
      <c r="AA15" s="229"/>
      <c r="AB15" s="20"/>
      <c r="AC15"/>
      <c r="AD15"/>
      <c r="AE15" s="13"/>
      <c r="AF15" s="12"/>
      <c r="AG15" s="148"/>
      <c r="AH15" s="244" t="s">
        <v>281</v>
      </c>
      <c r="AI15" s="341"/>
      <c r="AJ15" s="341"/>
      <c r="AK15" s="342"/>
      <c r="AL15" s="54"/>
      <c r="AM15" s="318" t="s">
        <v>282</v>
      </c>
      <c r="AN15" s="309"/>
      <c r="AO15" s="345" t="s">
        <v>283</v>
      </c>
      <c r="AP15" s="346"/>
      <c r="AQ15" s="57"/>
      <c r="AR15" s="57"/>
      <c r="AS15" s="57"/>
      <c r="AT15" s="57"/>
      <c r="AU15" s="59"/>
      <c r="AV15"/>
      <c r="AW15" s="250" t="s">
        <v>284</v>
      </c>
      <c r="AX15" s="251"/>
      <c r="AY15" s="251"/>
      <c r="AZ15" s="251"/>
      <c r="BA15" s="252"/>
      <c r="BB15" s="252"/>
      <c r="BC15" s="252"/>
      <c r="BD15" s="252"/>
      <c r="BE15" s="253"/>
      <c r="BF15" s="20"/>
      <c r="BG15"/>
      <c r="BH15"/>
      <c r="BI15"/>
      <c r="BJ15"/>
      <c r="BK15"/>
      <c r="BL15" s="12"/>
      <c r="BM15" s="11"/>
      <c r="BN15" s="11"/>
      <c r="BO15" s="11"/>
      <c r="BP15" s="11"/>
      <c r="BQ15" s="11"/>
      <c r="BR15" s="358" t="s">
        <v>285</v>
      </c>
      <c r="BS15" s="359"/>
      <c r="BT15" s="360"/>
      <c r="BU15"/>
      <c r="BV15"/>
      <c r="BW15"/>
      <c r="BX15"/>
      <c r="BY15"/>
      <c r="BZ15"/>
      <c r="CA15" s="13"/>
    </row>
    <row r="16" spans="1:79">
      <c r="A16" s="11" t="s">
        <v>39</v>
      </c>
      <c r="B16" s="215" t="s">
        <v>286</v>
      </c>
      <c r="C16" s="216"/>
      <c r="D16" s="216"/>
      <c r="E16" s="216"/>
      <c r="F16" s="216"/>
      <c r="G16" s="216"/>
      <c r="H16" s="216"/>
      <c r="I16" s="216"/>
      <c r="J16" s="216"/>
      <c r="K16" s="217"/>
      <c r="L16" s="50"/>
      <c r="M16" s="50"/>
      <c r="N16" s="50"/>
      <c r="O16" s="50"/>
      <c r="P16" s="84"/>
      <c r="Q16" s="218" t="s">
        <v>287</v>
      </c>
      <c r="R16" s="219"/>
      <c r="S16" s="219"/>
      <c r="T16" s="219"/>
      <c r="U16" s="219"/>
      <c r="V16" s="219"/>
      <c r="W16" s="219"/>
      <c r="X16" s="219"/>
      <c r="Y16" s="220"/>
      <c r="Z16" s="83"/>
      <c r="AA16" s="50"/>
      <c r="AB16" s="50"/>
      <c r="AC16" s="50"/>
      <c r="AD16" s="50"/>
      <c r="AE16" s="84"/>
      <c r="AF16" s="343" t="s">
        <v>288</v>
      </c>
      <c r="AG16" s="344"/>
      <c r="AH16" s="344"/>
      <c r="AI16" s="344"/>
      <c r="AJ16" s="344"/>
      <c r="AK16" s="344"/>
      <c r="AL16" s="344"/>
      <c r="AM16" s="344"/>
      <c r="AN16" s="344"/>
      <c r="AO16" s="65"/>
      <c r="AP16" s="67"/>
      <c r="AQ16" s="50"/>
      <c r="AR16" s="50"/>
      <c r="AS16" s="50"/>
      <c r="AT16" s="50"/>
      <c r="AU16" s="58"/>
      <c r="AV16" s="338" t="s">
        <v>289</v>
      </c>
      <c r="AW16" s="339"/>
      <c r="AX16" s="339"/>
      <c r="AY16" s="339"/>
      <c r="AZ16" s="339"/>
      <c r="BA16" s="339"/>
      <c r="BB16" s="339"/>
      <c r="BC16" s="339"/>
      <c r="BD16" s="339"/>
      <c r="BE16" s="340"/>
      <c r="BF16" s="20"/>
      <c r="BG16"/>
      <c r="BH16"/>
      <c r="BI16"/>
      <c r="BJ16"/>
      <c r="BK16" s="60"/>
      <c r="BL16" s="63"/>
      <c r="BM16" s="270" t="s">
        <v>290</v>
      </c>
      <c r="BN16" s="251"/>
      <c r="BO16" s="251"/>
      <c r="BP16" s="251"/>
      <c r="BQ16" s="252"/>
      <c r="BR16" s="252"/>
      <c r="BS16" s="252"/>
      <c r="BT16" s="252"/>
      <c r="BU16" s="330"/>
      <c r="BV16" s="50"/>
      <c r="BW16" s="50"/>
      <c r="BX16" s="50"/>
      <c r="BY16" s="50"/>
      <c r="BZ16" s="50"/>
      <c r="CA16" s="84"/>
    </row>
    <row r="17" spans="1:79" s="108" customFormat="1">
      <c r="A17" s="110" t="s">
        <v>291</v>
      </c>
      <c r="B17" s="111"/>
      <c r="C17" s="71"/>
      <c r="D17" s="71"/>
      <c r="E17" s="71"/>
      <c r="F17" s="71"/>
      <c r="L17" s="71"/>
      <c r="M17" s="71"/>
      <c r="N17" s="71"/>
      <c r="O17" s="71"/>
      <c r="P17" s="71"/>
      <c r="Q17" s="11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11"/>
      <c r="AG17" s="113"/>
      <c r="AH17" s="114"/>
      <c r="AI17" s="114"/>
      <c r="AJ17" s="114"/>
      <c r="AK17" s="71"/>
      <c r="AL17" s="115"/>
      <c r="AM17" s="109"/>
      <c r="AO17" s="71"/>
      <c r="AP17" s="71"/>
      <c r="AQ17" s="71"/>
      <c r="AR17" s="71"/>
      <c r="AS17" s="71"/>
      <c r="AT17" s="71"/>
      <c r="AU17" s="112"/>
      <c r="AV17" s="71"/>
      <c r="BD17" s="142"/>
      <c r="BE17" s="143"/>
      <c r="BF17" s="144"/>
      <c r="BG17" s="144"/>
      <c r="BH17" s="145"/>
      <c r="BI17" s="145"/>
      <c r="BJ17" s="144"/>
      <c r="BK17" s="146"/>
      <c r="BL17" s="144"/>
      <c r="BM17" s="143"/>
      <c r="BN17" s="143"/>
      <c r="BO17" s="143"/>
      <c r="BP17" s="142"/>
      <c r="BV17" s="71"/>
      <c r="BW17" s="71"/>
      <c r="BX17" s="71"/>
      <c r="BY17" s="71"/>
      <c r="BZ17" s="71"/>
      <c r="CA17" s="175"/>
    </row>
    <row r="18" spans="1:79">
      <c r="A18" s="11" t="s">
        <v>83</v>
      </c>
      <c r="AF18" s="12"/>
      <c r="AG18" s="11"/>
      <c r="AH18" s="11"/>
      <c r="AI18" s="354" t="s">
        <v>292</v>
      </c>
      <c r="AJ18" s="355"/>
      <c r="AK18" s="50"/>
      <c r="AL18" s="11"/>
      <c r="AM18" s="11"/>
      <c r="AN18" s="11"/>
      <c r="AO18" s="62"/>
      <c r="AP18" s="62"/>
      <c r="AQ18" s="50"/>
      <c r="AR18" s="50"/>
      <c r="AS18" s="50"/>
      <c r="AT18" s="50"/>
      <c r="AU18" s="84"/>
      <c r="AV18" s="50"/>
      <c r="AW18" s="208" t="s">
        <v>268</v>
      </c>
      <c r="AX18" s="308"/>
      <c r="AY18" s="308"/>
      <c r="AZ18" s="308"/>
      <c r="BA18" s="336"/>
      <c r="BB18" s="336"/>
      <c r="BC18" s="336"/>
      <c r="BD18" s="336"/>
      <c r="BE18" s="337"/>
      <c r="BF18" s="20"/>
      <c r="BG18"/>
      <c r="BH18"/>
      <c r="BI18"/>
      <c r="BJ18"/>
      <c r="BK18"/>
      <c r="BL18" s="12"/>
      <c r="BV18"/>
      <c r="BW18"/>
      <c r="BX18"/>
      <c r="BY18"/>
      <c r="BZ18"/>
      <c r="CA18" s="13"/>
    </row>
    <row r="19" spans="1:79">
      <c r="A19" s="11" t="s">
        <v>50</v>
      </c>
      <c r="T19" s="123"/>
      <c r="U19" s="127"/>
      <c r="AF19" s="12"/>
      <c r="AG19" s="244" t="s">
        <v>293</v>
      </c>
      <c r="AH19" s="245"/>
      <c r="AI19" s="245"/>
      <c r="AJ19" s="245"/>
      <c r="AK19" s="245"/>
      <c r="AL19" s="245"/>
      <c r="AM19" s="245"/>
      <c r="AN19" s="246"/>
      <c r="AO19" s="62"/>
      <c r="AP19" s="62"/>
      <c r="AQ19" s="50"/>
      <c r="AR19" s="50"/>
      <c r="AS19" s="50"/>
      <c r="AT19" s="50"/>
      <c r="AU19" s="84"/>
      <c r="AV19" s="50"/>
      <c r="AW19" s="285" t="s">
        <v>293</v>
      </c>
      <c r="AX19" s="286"/>
      <c r="AY19" s="286"/>
      <c r="AZ19" s="286"/>
      <c r="BA19" s="286"/>
      <c r="BB19" s="286"/>
      <c r="BC19" s="287"/>
      <c r="BD19"/>
      <c r="BE19"/>
      <c r="BF19"/>
      <c r="BG19"/>
      <c r="BH19"/>
      <c r="BI19"/>
      <c r="BJ19"/>
      <c r="BK19"/>
      <c r="BL19" s="12"/>
      <c r="BM19" s="11"/>
      <c r="BN19" s="11"/>
      <c r="BO19" s="11"/>
      <c r="BP19" s="11"/>
      <c r="BQ19" s="11"/>
      <c r="BR19" s="11"/>
      <c r="BS19" s="11"/>
      <c r="BT19" s="11"/>
      <c r="BU19"/>
      <c r="BV19"/>
      <c r="BW19"/>
      <c r="BX19"/>
      <c r="BY19"/>
      <c r="BZ19"/>
      <c r="CA19" s="13"/>
    </row>
    <row r="20" spans="1:79">
      <c r="A20" s="11" t="s">
        <v>58</v>
      </c>
      <c r="AG20" s="230" t="s">
        <v>294</v>
      </c>
      <c r="AH20" s="231"/>
      <c r="AI20" s="231"/>
      <c r="AJ20" s="231"/>
      <c r="AK20" s="231"/>
      <c r="AL20" s="231"/>
      <c r="AM20" s="231"/>
      <c r="AN20" s="232"/>
      <c r="AO20" s="62"/>
      <c r="AP20" s="62"/>
      <c r="AQ20" s="50"/>
      <c r="AR20" s="50"/>
      <c r="AS20" s="50"/>
      <c r="AT20" s="50"/>
      <c r="AU20" s="84"/>
      <c r="AV20" s="50"/>
      <c r="AW20" s="299" t="s">
        <v>295</v>
      </c>
      <c r="AX20" s="212"/>
      <c r="AY20" s="212"/>
      <c r="AZ20" s="212"/>
      <c r="BA20" s="212"/>
      <c r="BB20" s="212"/>
      <c r="BC20" s="300"/>
      <c r="BD20" s="291" t="s">
        <v>296</v>
      </c>
      <c r="BE20" s="292"/>
      <c r="BF20" s="20"/>
      <c r="BG20"/>
      <c r="BH20"/>
      <c r="BI20"/>
      <c r="BJ20"/>
      <c r="BK20"/>
      <c r="BL20" s="12"/>
      <c r="BM20" s="11"/>
      <c r="BN20" s="11"/>
      <c r="BO20" s="11"/>
      <c r="BP20" s="11"/>
      <c r="BQ20" s="11"/>
      <c r="BR20" s="11"/>
      <c r="BS20" s="11"/>
      <c r="BT20" s="11"/>
      <c r="BU20"/>
      <c r="BV20"/>
      <c r="BW20"/>
      <c r="BX20"/>
      <c r="BY20"/>
      <c r="BZ20"/>
      <c r="CA20" s="13"/>
    </row>
    <row r="21" spans="1:79">
      <c r="A21" s="11" t="s">
        <v>60</v>
      </c>
      <c r="AG21" s="272" t="s">
        <v>297</v>
      </c>
      <c r="AH21" s="213"/>
      <c r="AI21" s="213"/>
      <c r="AJ21" s="213"/>
      <c r="AK21" s="213"/>
      <c r="AL21" s="213"/>
      <c r="AM21" s="213"/>
      <c r="AN21" s="273"/>
      <c r="AO21" s="62"/>
      <c r="AP21" s="62"/>
      <c r="AQ21" s="50"/>
      <c r="AR21" s="50"/>
      <c r="AS21" s="50"/>
      <c r="AT21" s="50"/>
      <c r="AU21" s="84"/>
      <c r="AV21" s="50"/>
      <c r="AW21" s="254" t="s">
        <v>297</v>
      </c>
      <c r="AX21" s="213"/>
      <c r="AY21" s="213"/>
      <c r="AZ21" s="213"/>
      <c r="BA21" s="228"/>
      <c r="BB21" s="228"/>
      <c r="BC21" s="228"/>
      <c r="BD21" s="228"/>
      <c r="BE21" s="229"/>
      <c r="BF21" s="20"/>
      <c r="BG21"/>
      <c r="BH21"/>
      <c r="BI21"/>
      <c r="BJ21"/>
      <c r="BK21"/>
      <c r="BL21" s="12"/>
      <c r="BM21" s="11"/>
      <c r="BN21" s="11"/>
      <c r="BO21" s="11"/>
      <c r="BP21" s="11"/>
      <c r="BQ21" s="11"/>
      <c r="BR21" s="11"/>
      <c r="BS21" s="11"/>
      <c r="BT21" s="11"/>
      <c r="BU21"/>
      <c r="BV21"/>
      <c r="BW21"/>
      <c r="BX21"/>
      <c r="BY21"/>
      <c r="BZ21"/>
      <c r="CA21" s="13"/>
    </row>
    <row r="22" spans="1:79">
      <c r="A22" s="11" t="s">
        <v>79</v>
      </c>
      <c r="X22" s="123"/>
      <c r="Z22" s="124"/>
      <c r="AF22" s="12"/>
      <c r="AG22" s="133"/>
      <c r="AH22" s="134"/>
      <c r="AI22" s="208" t="s">
        <v>298</v>
      </c>
      <c r="AJ22" s="229"/>
      <c r="AK22" s="134"/>
      <c r="AL22" s="134"/>
      <c r="AM22" s="11"/>
      <c r="AN22" s="11"/>
      <c r="AO22" s="62"/>
      <c r="AP22" s="62"/>
      <c r="AQ22" s="50"/>
      <c r="AR22" s="50"/>
      <c r="AS22" s="50"/>
      <c r="AT22" s="50"/>
      <c r="AU22" s="84"/>
      <c r="AV22" s="50"/>
      <c r="AW22" s="379" t="s">
        <v>248</v>
      </c>
      <c r="AX22" s="380"/>
      <c r="AY22" s="380"/>
      <c r="AZ22" s="380"/>
      <c r="BA22" s="381"/>
      <c r="BB22" s="381"/>
      <c r="BC22" s="336"/>
      <c r="BD22" s="336"/>
      <c r="BE22" s="337"/>
      <c r="BF22" s="14"/>
      <c r="BG22" s="14"/>
      <c r="BH22" s="14"/>
      <c r="BI22" s="14"/>
      <c r="BJ22" s="14"/>
      <c r="BK22" s="49"/>
      <c r="BL22" s="12"/>
      <c r="BM22" s="11"/>
      <c r="BN22" s="11"/>
      <c r="BO22" s="11"/>
      <c r="BP22" s="11"/>
      <c r="BQ22" s="11"/>
      <c r="BR22" s="11"/>
      <c r="BS22" s="11"/>
      <c r="BT22" s="11"/>
      <c r="BU22"/>
      <c r="BV22"/>
      <c r="BW22"/>
      <c r="BX22"/>
      <c r="BY22"/>
      <c r="BZ22"/>
      <c r="CA22" s="13"/>
    </row>
    <row r="23" spans="1:79">
      <c r="A23" s="11" t="s">
        <v>66</v>
      </c>
      <c r="AF23" s="12"/>
      <c r="AG23" s="11"/>
      <c r="AH23" s="11"/>
      <c r="AI23" s="254" t="s">
        <v>299</v>
      </c>
      <c r="AJ23" s="214"/>
      <c r="AK23" s="11"/>
      <c r="AL23" s="11"/>
      <c r="AM23" s="206" t="s">
        <v>300</v>
      </c>
      <c r="AN23" s="207"/>
      <c r="AO23" s="25"/>
      <c r="AP23" s="25"/>
      <c r="AQ23"/>
      <c r="AR23"/>
      <c r="AS23"/>
      <c r="AT23"/>
      <c r="AU23" s="13"/>
      <c r="AW23" s="208" t="s">
        <v>264</v>
      </c>
      <c r="AX23" s="308"/>
      <c r="AY23" s="308"/>
      <c r="AZ23" s="308"/>
      <c r="BA23" s="336"/>
      <c r="BB23" s="336"/>
      <c r="BC23" s="336"/>
      <c r="BD23" s="336"/>
      <c r="BE23" s="337"/>
      <c r="BF23" s="20"/>
      <c r="BG23"/>
      <c r="BH23"/>
      <c r="BI23"/>
      <c r="BJ23"/>
      <c r="BK23"/>
      <c r="BL23" s="12"/>
      <c r="BM23" s="11"/>
      <c r="BN23" s="11"/>
      <c r="BO23" s="11"/>
      <c r="BP23" s="11"/>
      <c r="BQ23" s="11"/>
      <c r="BR23" s="11"/>
      <c r="BS23" s="11"/>
      <c r="BT23" s="11"/>
      <c r="BU23"/>
      <c r="BV23"/>
      <c r="BW23"/>
      <c r="BX23"/>
      <c r="BY23"/>
      <c r="BZ23"/>
      <c r="CA23" s="13"/>
    </row>
    <row r="24" spans="1:79">
      <c r="A24" s="11" t="s">
        <v>76</v>
      </c>
      <c r="AF24" s="12"/>
      <c r="AG24" s="244" t="s">
        <v>301</v>
      </c>
      <c r="AH24" s="245"/>
      <c r="AI24" s="246"/>
      <c r="AJ24" s="120"/>
      <c r="AK24" s="50"/>
      <c r="AL24" s="279" t="s">
        <v>302</v>
      </c>
      <c r="AM24" s="378"/>
      <c r="AN24" s="11"/>
      <c r="AO24" s="25"/>
      <c r="AP24" s="25"/>
      <c r="AQ24"/>
      <c r="AR24"/>
      <c r="AS24"/>
      <c r="AT24"/>
      <c r="AU24" s="13"/>
      <c r="AV24"/>
      <c r="AW24" s="208" t="s">
        <v>303</v>
      </c>
      <c r="AX24" s="308"/>
      <c r="AY24" s="308"/>
      <c r="AZ24" s="308"/>
      <c r="BA24" s="336"/>
      <c r="BB24" s="336"/>
      <c r="BC24" s="336"/>
      <c r="BD24" s="336"/>
      <c r="BE24" s="337"/>
      <c r="BF24"/>
      <c r="BG24"/>
      <c r="BH24"/>
      <c r="BI24"/>
      <c r="BJ24"/>
      <c r="BK24"/>
      <c r="BL24" s="12"/>
      <c r="BM24" s="11"/>
      <c r="BN24" s="11"/>
      <c r="BO24" s="63"/>
      <c r="BP24" s="63"/>
      <c r="BQ24" s="63"/>
      <c r="BR24" s="63"/>
      <c r="BS24" s="11"/>
      <c r="BT24" s="11"/>
      <c r="BU24"/>
      <c r="BV24"/>
      <c r="BW24"/>
      <c r="BX24"/>
      <c r="BY24"/>
      <c r="BZ24"/>
      <c r="CA24" s="13"/>
    </row>
    <row r="25" spans="1:79">
      <c r="A25" s="11" t="s">
        <v>80</v>
      </c>
      <c r="AF25" s="12"/>
      <c r="AG25" s="128"/>
      <c r="AH25" s="128"/>
      <c r="AI25" s="244" t="s">
        <v>304</v>
      </c>
      <c r="AJ25" s="245"/>
      <c r="AK25" s="246"/>
      <c r="AL25" s="128"/>
      <c r="AM25" s="128"/>
      <c r="AN25" s="128"/>
      <c r="AO25" s="25"/>
      <c r="AP25" s="25"/>
      <c r="AQ25"/>
      <c r="AR25"/>
      <c r="AS25"/>
      <c r="AT25"/>
      <c r="AU25" s="13"/>
      <c r="AW25" s="270" t="s">
        <v>305</v>
      </c>
      <c r="AX25" s="251"/>
      <c r="AY25" s="251"/>
      <c r="AZ25" s="271"/>
      <c r="BA25" s="270" t="s">
        <v>306</v>
      </c>
      <c r="BB25" s="251"/>
      <c r="BC25" s="251"/>
      <c r="BD25" s="271"/>
      <c r="BF25" s="20"/>
      <c r="BG25"/>
      <c r="BH25"/>
      <c r="BI25"/>
      <c r="BJ25"/>
      <c r="BK25"/>
      <c r="BL25" s="12"/>
      <c r="BM25" s="11"/>
      <c r="BN25" s="11"/>
      <c r="BO25" s="11"/>
      <c r="BP25" s="11"/>
      <c r="BQ25" s="11"/>
      <c r="BR25" s="11"/>
      <c r="BS25" s="11"/>
      <c r="BT25" s="11"/>
      <c r="BU25"/>
      <c r="BV25"/>
      <c r="BW25"/>
      <c r="BX25"/>
      <c r="BY25"/>
      <c r="BZ25"/>
      <c r="CA25" s="13"/>
    </row>
    <row r="26" spans="1:79">
      <c r="A26" s="11" t="s">
        <v>177</v>
      </c>
      <c r="AF26" s="241" t="s">
        <v>307</v>
      </c>
      <c r="AG26" s="242"/>
      <c r="AH26" s="242"/>
      <c r="AI26" s="242"/>
      <c r="AJ26" s="242"/>
      <c r="AK26" s="242"/>
      <c r="AL26" s="242"/>
      <c r="AM26" s="242"/>
      <c r="AN26" s="243"/>
      <c r="AO26" s="66"/>
      <c r="AP26" s="67"/>
      <c r="AQ26" s="69"/>
      <c r="AR26" s="69"/>
      <c r="AS26" s="69"/>
      <c r="AT26" s="126"/>
      <c r="AU26" s="61"/>
      <c r="AV26" s="52"/>
      <c r="AW26" s="288" t="s">
        <v>307</v>
      </c>
      <c r="AX26" s="289"/>
      <c r="AY26" s="289"/>
      <c r="AZ26" s="289"/>
      <c r="BA26" s="289"/>
      <c r="BB26" s="290"/>
      <c r="BC26" s="50"/>
      <c r="BD26" s="135"/>
      <c r="BE26"/>
      <c r="BF26"/>
      <c r="BG26"/>
      <c r="BH26"/>
      <c r="BI26"/>
      <c r="BJ26"/>
      <c r="BK26"/>
      <c r="BL26" s="12"/>
      <c r="BM26" s="11"/>
      <c r="BN26" s="11"/>
      <c r="BO26" s="11"/>
      <c r="BP26" s="11"/>
      <c r="BQ26" s="11"/>
      <c r="BR26" s="11"/>
      <c r="BS26" s="11"/>
      <c r="BT26" s="11"/>
      <c r="BU26"/>
      <c r="BV26"/>
      <c r="BW26"/>
      <c r="BX26"/>
      <c r="BY26"/>
      <c r="BZ26"/>
      <c r="CA26" s="13"/>
    </row>
    <row r="27" spans="1:79">
      <c r="A27" s="11" t="s">
        <v>98</v>
      </c>
      <c r="AF27" s="12"/>
      <c r="AG27" s="173"/>
      <c r="AH27" s="173"/>
      <c r="AI27" s="173"/>
      <c r="AJ27" s="173"/>
      <c r="AK27" s="173"/>
      <c r="AL27" s="173"/>
      <c r="AM27" s="173"/>
      <c r="AN27" s="173"/>
      <c r="AO27" s="25"/>
      <c r="AP27" s="25"/>
      <c r="AQ27"/>
      <c r="AR27"/>
      <c r="AS27"/>
      <c r="AT27"/>
      <c r="AU27" s="122"/>
      <c r="AV27"/>
      <c r="AW27" s="11"/>
      <c r="AX27" s="11"/>
      <c r="AY27" s="11"/>
      <c r="AZ27" s="11"/>
      <c r="BA27" s="11"/>
      <c r="BB27" s="11"/>
      <c r="BC27" s="11"/>
      <c r="BD27" s="11"/>
      <c r="BE27" s="124"/>
      <c r="BF27" s="279" t="s">
        <v>308</v>
      </c>
      <c r="BG27" s="280"/>
      <c r="BH27"/>
      <c r="BI27"/>
      <c r="BJ27"/>
      <c r="BK27"/>
      <c r="BL27" s="12"/>
      <c r="BM27" s="276" t="s">
        <v>309</v>
      </c>
      <c r="BN27" s="277"/>
      <c r="BO27" s="278"/>
      <c r="BP27" s="11"/>
      <c r="BQ27" s="11"/>
      <c r="BR27" s="11"/>
      <c r="BS27" s="11"/>
      <c r="BT27" s="11"/>
      <c r="BU27"/>
      <c r="BV27"/>
      <c r="BW27"/>
      <c r="BX27"/>
      <c r="BY27"/>
      <c r="BZ27"/>
      <c r="CA27" s="13"/>
    </row>
    <row r="28" spans="1:79">
      <c r="A28" s="11" t="s">
        <v>93</v>
      </c>
      <c r="AF28" s="12"/>
      <c r="AG28" s="11"/>
      <c r="AH28" s="11"/>
      <c r="AI28" s="270" t="s">
        <v>310</v>
      </c>
      <c r="AJ28" s="271"/>
      <c r="AK28" s="11"/>
      <c r="AL28" s="11"/>
      <c r="AM28" s="11"/>
      <c r="AN28" s="11"/>
      <c r="AO28" s="25"/>
      <c r="AP28" s="25"/>
      <c r="AQ28"/>
      <c r="AR28"/>
      <c r="AS28"/>
      <c r="AT28"/>
      <c r="AU28" s="122"/>
      <c r="AV28"/>
      <c r="AW28" s="279" t="s">
        <v>311</v>
      </c>
      <c r="AX28" s="280"/>
      <c r="AY28" s="118"/>
      <c r="AZ28" s="11"/>
      <c r="BA28" s="11"/>
      <c r="BB28" s="11"/>
      <c r="BC28" s="11"/>
      <c r="BD28" s="11"/>
      <c r="BE28"/>
      <c r="BF28" s="172"/>
      <c r="BG28" s="172"/>
      <c r="BH28"/>
      <c r="BI28"/>
      <c r="BJ28"/>
      <c r="BK28"/>
      <c r="BL28" s="12"/>
      <c r="BM28" s="171"/>
      <c r="BN28" s="171"/>
      <c r="BO28" s="171"/>
      <c r="BP28" s="11"/>
      <c r="BQ28" s="11"/>
      <c r="BR28" s="11"/>
      <c r="BS28" s="11"/>
      <c r="BT28" s="11"/>
      <c r="BU28"/>
      <c r="BV28"/>
      <c r="BW28"/>
      <c r="BX28"/>
      <c r="BY28"/>
      <c r="BZ28"/>
      <c r="CA28" s="13"/>
    </row>
    <row r="29" spans="1:79">
      <c r="A29" s="11" t="s">
        <v>312</v>
      </c>
      <c r="AG29" s="237" t="s">
        <v>313</v>
      </c>
      <c r="AH29" s="238"/>
      <c r="AI29" s="239"/>
      <c r="AJ29" s="239"/>
      <c r="AK29" s="238"/>
      <c r="AL29" s="238"/>
      <c r="AM29" s="238"/>
      <c r="AN29" s="240"/>
      <c r="AO29" s="66"/>
      <c r="AP29" s="67"/>
      <c r="AQ29" s="50"/>
      <c r="AR29" s="50"/>
      <c r="AS29" s="50"/>
      <c r="AT29" s="50"/>
      <c r="AU29" s="50"/>
      <c r="AV29" s="85"/>
      <c r="AW29" s="382" t="s">
        <v>313</v>
      </c>
      <c r="AX29" s="383"/>
      <c r="AY29" s="383"/>
      <c r="AZ29" s="383"/>
      <c r="BA29" s="383"/>
      <c r="BB29" s="383"/>
      <c r="BC29" s="383"/>
      <c r="BD29" s="384"/>
      <c r="BE29"/>
      <c r="BF29"/>
      <c r="BG29"/>
      <c r="BH29"/>
      <c r="BI29"/>
      <c r="BJ29"/>
      <c r="BK29"/>
      <c r="BL29" s="12"/>
      <c r="BM29" s="11"/>
      <c r="BN29" s="11"/>
      <c r="BO29" s="11"/>
      <c r="BP29" s="11"/>
      <c r="BQ29" s="11"/>
      <c r="BR29" s="11"/>
      <c r="BS29" s="11"/>
      <c r="BT29" s="11"/>
      <c r="BU29"/>
      <c r="BV29"/>
      <c r="BW29"/>
      <c r="BX29"/>
      <c r="BY29"/>
      <c r="BZ29"/>
      <c r="CA29" s="13"/>
    </row>
    <row r="30" spans="1:79" s="11" customFormat="1">
      <c r="A30" s="68" t="s">
        <v>314</v>
      </c>
      <c r="B30" s="203" t="s">
        <v>315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/>
      <c r="Q30" s="203" t="s">
        <v>316</v>
      </c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5"/>
      <c r="AF30" s="235" t="s">
        <v>316</v>
      </c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36"/>
      <c r="AV30" s="375" t="s">
        <v>316</v>
      </c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267" t="s">
        <v>316</v>
      </c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9"/>
    </row>
    <row r="31" spans="1:79" s="108" customFormat="1">
      <c r="A31" s="110" t="s">
        <v>317</v>
      </c>
      <c r="B31" s="111"/>
      <c r="C31" s="71"/>
      <c r="D31" s="71"/>
      <c r="E31" s="71"/>
      <c r="F31" s="71"/>
      <c r="L31" s="71"/>
      <c r="M31" s="71"/>
      <c r="N31" s="71"/>
      <c r="O31" s="71"/>
      <c r="P31" s="112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111"/>
      <c r="AG31" s="113"/>
      <c r="AH31" s="114"/>
      <c r="AI31" s="114"/>
      <c r="AJ31" s="114"/>
      <c r="AK31" s="71"/>
      <c r="AL31" s="115"/>
      <c r="AM31" s="109"/>
      <c r="AO31" s="71"/>
      <c r="AP31" s="71"/>
      <c r="AQ31" s="71"/>
      <c r="AR31" s="71"/>
      <c r="AS31" s="71"/>
      <c r="AT31" s="71"/>
      <c r="AU31" s="197"/>
      <c r="AV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152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112"/>
    </row>
    <row r="32" spans="1:79" ht="14.4" customHeight="1">
      <c r="A32" s="11" t="s">
        <v>88</v>
      </c>
      <c r="B32" s="10"/>
      <c r="C32" s="11"/>
      <c r="D32" s="11"/>
      <c r="E32" s="11"/>
      <c r="F32" s="11"/>
      <c r="G32" s="11"/>
      <c r="H32" s="11"/>
      <c r="I32" s="11"/>
      <c r="J32"/>
      <c r="K32"/>
      <c r="L32"/>
      <c r="M32"/>
      <c r="N32"/>
      <c r="O32"/>
      <c r="P32" s="13"/>
      <c r="Q32" s="10"/>
      <c r="R32" s="11"/>
      <c r="S32" s="11"/>
      <c r="T32" s="11"/>
      <c r="U32" s="11"/>
      <c r="V32" s="11"/>
      <c r="W32" s="11"/>
      <c r="X32" s="11"/>
      <c r="Y32"/>
      <c r="Z32"/>
      <c r="AA32"/>
      <c r="AB32"/>
      <c r="AC32"/>
      <c r="AD32"/>
      <c r="AE32" s="13"/>
      <c r="AF32" s="12"/>
      <c r="AG32" s="11"/>
      <c r="AH32" s="11"/>
      <c r="AI32" s="11"/>
      <c r="AJ32" s="11"/>
      <c r="AK32" s="11"/>
      <c r="AL32" s="11"/>
      <c r="AM32" s="11"/>
      <c r="AN32" s="11"/>
      <c r="AO32" s="156"/>
      <c r="AP32" s="25"/>
      <c r="AQ32"/>
      <c r="AR32" s="25"/>
      <c r="AS32"/>
      <c r="AT32"/>
      <c r="AU32" s="122"/>
      <c r="AV32" s="63"/>
      <c r="AW32"/>
      <c r="AX32"/>
      <c r="AY32" s="118"/>
      <c r="AZ32" s="299" t="s">
        <v>318</v>
      </c>
      <c r="BA32" s="212"/>
      <c r="BB32" s="300"/>
      <c r="BC32" s="123"/>
      <c r="BD32" s="11"/>
      <c r="BE32"/>
      <c r="BF32"/>
      <c r="BG32"/>
      <c r="BH32"/>
      <c r="BI32"/>
      <c r="BJ32"/>
      <c r="BK32"/>
      <c r="BL32" s="153"/>
      <c r="BM32" s="11"/>
      <c r="BN32" s="11"/>
      <c r="BO32" s="11"/>
      <c r="BP32" s="11"/>
      <c r="BQ32" s="11"/>
      <c r="BR32" s="11"/>
      <c r="BS32" s="11"/>
      <c r="BT32" s="11"/>
      <c r="BU32"/>
      <c r="BV32"/>
      <c r="BW32"/>
      <c r="BX32"/>
      <c r="BY32"/>
      <c r="BZ32"/>
      <c r="CA32" s="13"/>
    </row>
    <row r="33" spans="1:79">
      <c r="A33" s="11" t="s">
        <v>319</v>
      </c>
      <c r="B33" s="10"/>
      <c r="C33" s="11"/>
      <c r="D33" s="11"/>
      <c r="E33" s="11"/>
      <c r="F33" s="11"/>
      <c r="G33" s="11"/>
      <c r="H33" s="11"/>
      <c r="I33" s="11"/>
      <c r="J33"/>
      <c r="K33"/>
      <c r="L33"/>
      <c r="M33"/>
      <c r="N33"/>
      <c r="O33"/>
      <c r="P33" s="13"/>
      <c r="Q33" s="10"/>
      <c r="R33" s="11"/>
      <c r="S33" s="11"/>
      <c r="T33" s="11"/>
      <c r="U33" s="11"/>
      <c r="V33" s="11"/>
      <c r="W33" s="11"/>
      <c r="X33" s="11"/>
      <c r="Y33"/>
      <c r="Z33"/>
      <c r="AA33"/>
      <c r="AB33"/>
      <c r="AC33"/>
      <c r="AD33"/>
      <c r="AE33" s="13"/>
      <c r="AF33" s="12"/>
      <c r="AG33" s="11"/>
      <c r="AH33" s="11"/>
      <c r="AI33" s="11"/>
      <c r="AJ33" s="11"/>
      <c r="AK33" s="11"/>
      <c r="AL33" s="11"/>
      <c r="AM33" s="11"/>
      <c r="AN33" s="11"/>
      <c r="AO33" s="25"/>
      <c r="AP33" s="14"/>
      <c r="AQ33" s="14"/>
      <c r="AR33" s="14"/>
      <c r="AS33" s="14"/>
      <c r="AT33" s="14"/>
      <c r="AU33" s="198"/>
      <c r="AV33" s="63"/>
      <c r="AW33"/>
      <c r="AX33"/>
      <c r="AY33" s="118"/>
      <c r="AZ33" s="299" t="s">
        <v>320</v>
      </c>
      <c r="BA33" s="212"/>
      <c r="BB33" s="300"/>
      <c r="BC33" s="11"/>
      <c r="BD33" s="11"/>
      <c r="BE33"/>
      <c r="BF33"/>
      <c r="BG33"/>
      <c r="BH33"/>
      <c r="BI33"/>
      <c r="BJ33"/>
      <c r="BK33"/>
      <c r="BL33" s="153"/>
      <c r="BM33" s="11"/>
      <c r="BN33" s="11"/>
      <c r="BO33" s="11"/>
      <c r="BP33" s="11"/>
      <c r="BQ33" s="11"/>
      <c r="BR33" s="11"/>
      <c r="BS33" s="11"/>
      <c r="BT33" s="11"/>
      <c r="BU33"/>
      <c r="BV33"/>
      <c r="BW33"/>
      <c r="BX33"/>
      <c r="BY33"/>
      <c r="BZ33"/>
      <c r="CA33" s="13"/>
    </row>
    <row r="34" spans="1:79" s="108" customFormat="1">
      <c r="A34" s="110" t="s">
        <v>321</v>
      </c>
      <c r="B34" s="111"/>
      <c r="C34" s="71"/>
      <c r="D34" s="71"/>
      <c r="E34" s="71"/>
      <c r="F34" s="71"/>
      <c r="L34" s="71"/>
      <c r="M34" s="71"/>
      <c r="N34" s="71"/>
      <c r="O34" s="71"/>
      <c r="P34" s="112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11"/>
      <c r="AG34" s="113"/>
      <c r="AH34" s="114"/>
      <c r="AI34" s="114"/>
      <c r="AJ34" s="114"/>
      <c r="AK34" s="71"/>
      <c r="AL34" s="115"/>
      <c r="AM34" s="109"/>
      <c r="AO34" s="71"/>
      <c r="AP34" s="71"/>
      <c r="AQ34" s="71"/>
      <c r="AR34" s="71"/>
      <c r="AS34" s="71"/>
      <c r="AT34" s="71"/>
      <c r="AU34" s="197"/>
      <c r="AV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152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112"/>
    </row>
    <row r="35" spans="1:79">
      <c r="A35" s="11" t="s">
        <v>31</v>
      </c>
      <c r="B35" s="10"/>
      <c r="C35" s="11"/>
      <c r="D35" s="11"/>
      <c r="E35" s="11"/>
      <c r="F35" s="11"/>
      <c r="G35" s="11"/>
      <c r="H35" s="11"/>
      <c r="I35" s="11"/>
      <c r="J35"/>
      <c r="K35"/>
      <c r="L35"/>
      <c r="M35"/>
      <c r="N35"/>
      <c r="O35"/>
      <c r="P35" s="13"/>
      <c r="Q35" s="211" t="s">
        <v>322</v>
      </c>
      <c r="R35" s="212"/>
      <c r="S35" s="212"/>
      <c r="T35" s="212"/>
      <c r="U35" s="212"/>
      <c r="V35" s="212"/>
      <c r="W35" s="212"/>
      <c r="X35" s="212"/>
      <c r="Y35" s="300"/>
      <c r="Z35" s="11"/>
      <c r="AA35" s="50"/>
      <c r="AB35" s="50"/>
      <c r="AC35" s="50"/>
      <c r="AD35" s="50"/>
      <c r="AE35" s="84"/>
      <c r="AF35" s="211" t="s">
        <v>323</v>
      </c>
      <c r="AG35" s="212"/>
      <c r="AH35" s="212"/>
      <c r="AI35" s="212"/>
      <c r="AJ35" s="212"/>
      <c r="AK35" s="212"/>
      <c r="AL35" s="212"/>
      <c r="AM35" s="212"/>
      <c r="AN35" s="300"/>
      <c r="AO35" s="65"/>
      <c r="AP35" s="67"/>
      <c r="AQ35" s="57"/>
      <c r="AR35" s="57"/>
      <c r="AS35" s="57"/>
      <c r="AT35" s="57"/>
      <c r="AU35" s="198"/>
      <c r="AV35" s="281" t="s">
        <v>324</v>
      </c>
      <c r="AW35" s="376"/>
      <c r="AX35" s="376"/>
      <c r="AY35" s="376"/>
      <c r="AZ35" s="376"/>
      <c r="BA35" s="376"/>
      <c r="BB35" s="376"/>
      <c r="BC35" s="376"/>
      <c r="BD35" s="377"/>
      <c r="BE35" s="70"/>
      <c r="BF35" s="57"/>
      <c r="BG35" s="57"/>
      <c r="BH35" s="57"/>
      <c r="BI35" s="57"/>
      <c r="BJ35" s="57"/>
      <c r="BK35" s="57"/>
      <c r="BL35" s="154"/>
      <c r="BM35" s="366" t="s">
        <v>325</v>
      </c>
      <c r="BN35" s="367"/>
      <c r="BO35" s="367"/>
      <c r="BP35" s="367"/>
      <c r="BQ35" s="367"/>
      <c r="BR35" s="367"/>
      <c r="BS35" s="367"/>
      <c r="BT35" s="367"/>
      <c r="BU35" s="368"/>
      <c r="BV35"/>
      <c r="BW35"/>
      <c r="BX35"/>
      <c r="BY35"/>
      <c r="BZ35"/>
      <c r="CA35" s="13"/>
    </row>
    <row r="36" spans="1:79" s="108" customFormat="1">
      <c r="A36" s="110" t="s">
        <v>326</v>
      </c>
      <c r="B36" s="111"/>
      <c r="C36" s="71"/>
      <c r="D36" s="71"/>
      <c r="E36" s="71"/>
      <c r="F36" s="71"/>
      <c r="L36" s="71"/>
      <c r="M36" s="71"/>
      <c r="N36" s="71"/>
      <c r="O36" s="71"/>
      <c r="P36" s="112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111"/>
      <c r="AG36" s="113"/>
      <c r="AH36" s="114"/>
      <c r="AI36" s="114"/>
      <c r="AJ36" s="114"/>
      <c r="AK36" s="71"/>
      <c r="AL36" s="115"/>
      <c r="AM36" s="109"/>
      <c r="AO36" s="71"/>
      <c r="AP36" s="71"/>
      <c r="AQ36" s="71"/>
      <c r="AR36" s="71"/>
      <c r="AS36" s="71"/>
      <c r="AT36" s="71"/>
      <c r="AU36" s="112"/>
      <c r="AV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155"/>
      <c r="BM36" s="149"/>
      <c r="BN36" s="149"/>
      <c r="BO36" s="149"/>
      <c r="BP36" s="149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1"/>
    </row>
    <row r="37" spans="1:79">
      <c r="A37" s="11" t="s">
        <v>327</v>
      </c>
    </row>
  </sheetData>
  <sheetProtection selectLockedCells="1"/>
  <mergeCells count="112">
    <mergeCell ref="AW28:AX28"/>
    <mergeCell ref="Q35:Y35"/>
    <mergeCell ref="BM9:BN9"/>
    <mergeCell ref="BN10:BP10"/>
    <mergeCell ref="BM35:BU35"/>
    <mergeCell ref="BO12:BU12"/>
    <mergeCell ref="BO9:BU9"/>
    <mergeCell ref="AV30:BK30"/>
    <mergeCell ref="AV35:BD35"/>
    <mergeCell ref="AF35:AN35"/>
    <mergeCell ref="AM15:AN15"/>
    <mergeCell ref="AI25:AK25"/>
    <mergeCell ref="AW24:BE24"/>
    <mergeCell ref="AL24:AM24"/>
    <mergeCell ref="AW23:BE23"/>
    <mergeCell ref="AZ33:BB33"/>
    <mergeCell ref="AW22:BE22"/>
    <mergeCell ref="AW29:BD29"/>
    <mergeCell ref="AZ32:BB32"/>
    <mergeCell ref="Q9:X9"/>
    <mergeCell ref="AI28:AJ28"/>
    <mergeCell ref="AY14:AZ14"/>
    <mergeCell ref="AX10:AY10"/>
    <mergeCell ref="AZ10:BA10"/>
    <mergeCell ref="BL2:CA2"/>
    <mergeCell ref="BM16:BU16"/>
    <mergeCell ref="AL10:AN10"/>
    <mergeCell ref="AG8:AN8"/>
    <mergeCell ref="AW18:BE18"/>
    <mergeCell ref="BO13:BU13"/>
    <mergeCell ref="BO8:BU8"/>
    <mergeCell ref="BO11:BU11"/>
    <mergeCell ref="AF2:AU2"/>
    <mergeCell ref="AV16:BE16"/>
    <mergeCell ref="BD10:BE10"/>
    <mergeCell ref="AH15:AK15"/>
    <mergeCell ref="AF16:AN16"/>
    <mergeCell ref="AO15:AP15"/>
    <mergeCell ref="AW7:BE7"/>
    <mergeCell ref="AG6:AK6"/>
    <mergeCell ref="AW9:BE9"/>
    <mergeCell ref="AL7:AM7"/>
    <mergeCell ref="AW5:BE5"/>
    <mergeCell ref="AL5:AM5"/>
    <mergeCell ref="AI18:AJ18"/>
    <mergeCell ref="BB8:BC8"/>
    <mergeCell ref="BR15:BT15"/>
    <mergeCell ref="BL6:BO6"/>
    <mergeCell ref="Q2:AE2"/>
    <mergeCell ref="AI23:AJ23"/>
    <mergeCell ref="AL13:AM13"/>
    <mergeCell ref="AL9:AM9"/>
    <mergeCell ref="AW20:BC20"/>
    <mergeCell ref="AG5:AJ5"/>
    <mergeCell ref="B15:J15"/>
    <mergeCell ref="AG13:AJ13"/>
    <mergeCell ref="Q11:Y11"/>
    <mergeCell ref="G6:J6"/>
    <mergeCell ref="Q5:X5"/>
    <mergeCell ref="AG7:AJ7"/>
    <mergeCell ref="AA10:AB10"/>
    <mergeCell ref="Q7:Y7"/>
    <mergeCell ref="AW13:AX13"/>
    <mergeCell ref="AI22:AJ22"/>
    <mergeCell ref="Q15:AA15"/>
    <mergeCell ref="Q10:Y10"/>
    <mergeCell ref="Q14:T14"/>
    <mergeCell ref="B2:P2"/>
    <mergeCell ref="Q8:Z8"/>
    <mergeCell ref="D11:L11"/>
    <mergeCell ref="C7:K7"/>
    <mergeCell ref="AW15:BE15"/>
    <mergeCell ref="AW12:BF12"/>
    <mergeCell ref="AV2:BK2"/>
    <mergeCell ref="AL14:AN14"/>
    <mergeCell ref="AG9:AJ9"/>
    <mergeCell ref="AW14:AX14"/>
    <mergeCell ref="BL30:CA30"/>
    <mergeCell ref="AW8:AZ8"/>
    <mergeCell ref="AG21:AN21"/>
    <mergeCell ref="AG19:AN19"/>
    <mergeCell ref="AG11:AN11"/>
    <mergeCell ref="BM27:BO27"/>
    <mergeCell ref="BF27:BG27"/>
    <mergeCell ref="AW25:AZ25"/>
    <mergeCell ref="BA25:BD25"/>
    <mergeCell ref="AL6:AM6"/>
    <mergeCell ref="BB14:BE14"/>
    <mergeCell ref="AY13:AZ13"/>
    <mergeCell ref="AW19:BC19"/>
    <mergeCell ref="AW26:BB26"/>
    <mergeCell ref="BD20:BE20"/>
    <mergeCell ref="AW11:BF11"/>
    <mergeCell ref="AZ6:BC6"/>
    <mergeCell ref="AW21:BE21"/>
    <mergeCell ref="B30:P30"/>
    <mergeCell ref="AM23:AN23"/>
    <mergeCell ref="V14:X14"/>
    <mergeCell ref="Q13:Y13"/>
    <mergeCell ref="B16:K16"/>
    <mergeCell ref="Q16:Y16"/>
    <mergeCell ref="G8:K8"/>
    <mergeCell ref="B12:J12"/>
    <mergeCell ref="Q12:Y12"/>
    <mergeCell ref="AG20:AN20"/>
    <mergeCell ref="AG12:AN12"/>
    <mergeCell ref="Q30:AE30"/>
    <mergeCell ref="AF30:AU30"/>
    <mergeCell ref="AG29:AN29"/>
    <mergeCell ref="AF26:AN26"/>
    <mergeCell ref="AG24:AI24"/>
    <mergeCell ref="B14:J14"/>
  </mergeCells>
  <pageMargins left="0.45" right="0.45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8" sqref="D18"/>
    </sheetView>
  </sheetViews>
  <sheetFormatPr defaultRowHeight="14.4"/>
  <cols>
    <col min="1" max="1" width="2.44140625" customWidth="1"/>
    <col min="2" max="2" width="35" customWidth="1"/>
    <col min="6" max="6" width="3.5546875" customWidth="1"/>
    <col min="7" max="7" width="21.33203125" customWidth="1"/>
  </cols>
  <sheetData>
    <row r="1" spans="1:10" ht="15">
      <c r="A1" s="51" t="s">
        <v>328</v>
      </c>
      <c r="J1" s="26"/>
    </row>
    <row r="2" spans="1:10" ht="15">
      <c r="A2" s="51"/>
      <c r="B2" t="s">
        <v>329</v>
      </c>
      <c r="D2" s="29" t="s">
        <v>330</v>
      </c>
      <c r="J2" s="26"/>
    </row>
    <row r="3" spans="1:10">
      <c r="B3" s="161" t="s">
        <v>331</v>
      </c>
      <c r="H3" s="158"/>
      <c r="J3" s="26"/>
    </row>
    <row r="4" spans="1:10">
      <c r="B4" s="162" t="s">
        <v>332</v>
      </c>
      <c r="J4" s="26"/>
    </row>
    <row r="5" spans="1:10" ht="18.600000000000001">
      <c r="B5" s="157"/>
    </row>
    <row r="6" spans="1:10" ht="18.600000000000001">
      <c r="A6" s="90" t="s">
        <v>333</v>
      </c>
      <c r="B6" s="157"/>
    </row>
    <row r="7" spans="1:10">
      <c r="B7" s="159"/>
      <c r="C7" s="160" t="s">
        <v>334</v>
      </c>
      <c r="D7" t="s">
        <v>335</v>
      </c>
      <c r="E7" t="s">
        <v>32</v>
      </c>
    </row>
    <row r="8" spans="1:10">
      <c r="B8" s="160" t="s">
        <v>336</v>
      </c>
      <c r="C8" s="199">
        <v>60</v>
      </c>
      <c r="D8">
        <f>C8/2</f>
        <v>30</v>
      </c>
      <c r="E8">
        <f>D8/2</f>
        <v>15</v>
      </c>
      <c r="G8" t="s">
        <v>337</v>
      </c>
    </row>
    <row r="9" spans="1:10">
      <c r="B9" t="s">
        <v>338</v>
      </c>
      <c r="C9" s="25">
        <v>40</v>
      </c>
      <c r="D9">
        <f t="shared" ref="D9:E9" si="0">C9/2</f>
        <v>20</v>
      </c>
      <c r="E9">
        <f t="shared" si="0"/>
        <v>10</v>
      </c>
      <c r="G9" t="s">
        <v>339</v>
      </c>
    </row>
    <row r="10" spans="1:10">
      <c r="A10" t="s">
        <v>340</v>
      </c>
      <c r="B10" t="s">
        <v>341</v>
      </c>
      <c r="C10" s="25">
        <v>38</v>
      </c>
      <c r="D10">
        <f t="shared" ref="D10:E10" si="1">C10/2</f>
        <v>19</v>
      </c>
      <c r="E10">
        <f t="shared" si="1"/>
        <v>9.5</v>
      </c>
      <c r="G10" t="s">
        <v>342</v>
      </c>
    </row>
    <row r="11" spans="1:10">
      <c r="A11" t="s">
        <v>340</v>
      </c>
      <c r="B11" t="s">
        <v>343</v>
      </c>
      <c r="C11" s="25"/>
      <c r="D11">
        <f t="shared" ref="D11" si="2">C11/2</f>
        <v>0</v>
      </c>
      <c r="E11">
        <f t="shared" ref="E11" si="3">D11/2</f>
        <v>0</v>
      </c>
      <c r="G11" t="s">
        <v>344</v>
      </c>
    </row>
    <row r="12" spans="1:10">
      <c r="B12" t="s">
        <v>345</v>
      </c>
      <c r="C12" s="25">
        <v>60</v>
      </c>
      <c r="D12">
        <f t="shared" ref="D12:E12" si="4">C12/2</f>
        <v>30</v>
      </c>
      <c r="E12">
        <f t="shared" si="4"/>
        <v>15</v>
      </c>
      <c r="G12" t="s">
        <v>346</v>
      </c>
    </row>
    <row r="13" spans="1:10">
      <c r="A13" t="s">
        <v>340</v>
      </c>
      <c r="B13" s="160" t="s">
        <v>347</v>
      </c>
      <c r="C13" s="199">
        <v>33</v>
      </c>
      <c r="D13">
        <f t="shared" ref="D13:E13" si="5">C13/2</f>
        <v>16.5</v>
      </c>
      <c r="E13">
        <f t="shared" si="5"/>
        <v>8.25</v>
      </c>
      <c r="G13" t="s">
        <v>348</v>
      </c>
    </row>
    <row r="14" spans="1:10">
      <c r="B14" t="s">
        <v>349</v>
      </c>
      <c r="C14">
        <v>14</v>
      </c>
      <c r="D14">
        <f t="shared" ref="D14:E14" si="6">C14/2</f>
        <v>7</v>
      </c>
      <c r="E14">
        <f t="shared" si="6"/>
        <v>3.5</v>
      </c>
      <c r="G14" t="s">
        <v>350</v>
      </c>
    </row>
    <row r="15" spans="1:10">
      <c r="B15" t="s">
        <v>351</v>
      </c>
      <c r="C15">
        <f>SUM(C8:C14)</f>
        <v>245</v>
      </c>
      <c r="D15">
        <f>SUM(D8:D14)</f>
        <v>122.5</v>
      </c>
      <c r="E15">
        <f>SUM(E8:E14)</f>
        <v>61.25</v>
      </c>
    </row>
    <row r="16" spans="1:10">
      <c r="B16" t="s">
        <v>352</v>
      </c>
      <c r="D16">
        <f>SUM(D9:D14)</f>
        <v>92.5</v>
      </c>
      <c r="E16">
        <f>SUM(E9:E14)</f>
        <v>46.25</v>
      </c>
    </row>
    <row r="18" spans="2:5">
      <c r="B18" t="s">
        <v>353</v>
      </c>
      <c r="C18">
        <f>C9+C12</f>
        <v>100</v>
      </c>
      <c r="D18">
        <f t="shared" ref="D18:D21" si="7">C18/2</f>
        <v>50</v>
      </c>
      <c r="E18">
        <f t="shared" ref="E18:E21" si="8">D18/2</f>
        <v>25</v>
      </c>
    </row>
    <row r="19" spans="2:5">
      <c r="B19" t="s">
        <v>354</v>
      </c>
      <c r="C19">
        <f>C10+C13+C14</f>
        <v>85</v>
      </c>
      <c r="D19">
        <f t="shared" si="7"/>
        <v>42.5</v>
      </c>
      <c r="E19">
        <f t="shared" si="8"/>
        <v>21.25</v>
      </c>
    </row>
    <row r="20" spans="2:5">
      <c r="B20" t="s">
        <v>355</v>
      </c>
      <c r="C20">
        <f>C8+C11</f>
        <v>60</v>
      </c>
      <c r="D20">
        <f t="shared" si="7"/>
        <v>30</v>
      </c>
      <c r="E20">
        <f t="shared" si="8"/>
        <v>15</v>
      </c>
    </row>
    <row r="21" spans="2:5">
      <c r="B21" t="s">
        <v>356</v>
      </c>
      <c r="C21">
        <f>C8</f>
        <v>60</v>
      </c>
      <c r="D21">
        <f t="shared" si="7"/>
        <v>30</v>
      </c>
      <c r="E21">
        <f t="shared" si="8"/>
        <v>15</v>
      </c>
    </row>
  </sheetData>
  <hyperlinks>
    <hyperlink ref="B3" r:id="rId1" xr:uid="{AAF83A5A-3777-459D-A765-BC96D11846DB}"/>
    <hyperlink ref="D2" r:id="rId2" xr:uid="{4B6C5EA7-1FBC-4B89-9F23-AAB011AA9A3E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C14" sqref="C14"/>
    </sheetView>
  </sheetViews>
  <sheetFormatPr defaultRowHeight="14.4"/>
  <cols>
    <col min="1" max="1" width="34.6640625" customWidth="1"/>
    <col min="2" max="4" width="16.33203125" customWidth="1"/>
  </cols>
  <sheetData>
    <row r="1" spans="1:6" ht="21">
      <c r="A1" s="1" t="s">
        <v>357</v>
      </c>
      <c r="B1" s="29"/>
    </row>
    <row r="2" spans="1:6">
      <c r="A2" s="29"/>
      <c r="B2" s="2" t="s">
        <v>358</v>
      </c>
      <c r="C2" s="2" t="s">
        <v>335</v>
      </c>
      <c r="D2" s="2" t="s">
        <v>32</v>
      </c>
    </row>
    <row r="3" spans="1:6" ht="15.6">
      <c r="A3" s="3" t="s">
        <v>336</v>
      </c>
      <c r="B3" s="4">
        <v>45</v>
      </c>
      <c r="C3" s="4">
        <v>23</v>
      </c>
      <c r="D3" s="4">
        <v>12</v>
      </c>
      <c r="F3" t="s">
        <v>337</v>
      </c>
    </row>
    <row r="4" spans="1:6" ht="15.6">
      <c r="A4" s="3" t="s">
        <v>359</v>
      </c>
      <c r="B4" s="4"/>
      <c r="C4" s="4"/>
      <c r="D4" s="4"/>
    </row>
    <row r="5" spans="1:6" ht="15.6">
      <c r="A5" s="3" t="s">
        <v>360</v>
      </c>
      <c r="B5" s="4">
        <v>15</v>
      </c>
      <c r="C5" s="4">
        <v>8</v>
      </c>
      <c r="D5" s="4">
        <v>8</v>
      </c>
      <c r="F5" t="s">
        <v>348</v>
      </c>
    </row>
    <row r="6" spans="1:6" ht="15.6">
      <c r="A6" s="3" t="s">
        <v>338</v>
      </c>
      <c r="B6" s="5">
        <v>53</v>
      </c>
      <c r="C6" s="4">
        <v>27</v>
      </c>
      <c r="D6" s="4">
        <v>14</v>
      </c>
      <c r="F6" t="s">
        <v>354</v>
      </c>
    </row>
    <row r="7" spans="1:6" ht="15.6">
      <c r="A7" s="3" t="s">
        <v>341</v>
      </c>
      <c r="B7" s="4" t="s">
        <v>361</v>
      </c>
      <c r="C7" s="4">
        <v>12</v>
      </c>
      <c r="D7" s="4">
        <v>6</v>
      </c>
    </row>
    <row r="8" spans="1:6" ht="15.6">
      <c r="A8" s="3" t="s">
        <v>345</v>
      </c>
      <c r="B8" s="4">
        <v>49</v>
      </c>
      <c r="C8" s="4">
        <v>26</v>
      </c>
      <c r="D8" s="4">
        <v>13</v>
      </c>
      <c r="F8" t="s">
        <v>362</v>
      </c>
    </row>
    <row r="9" spans="1:6" ht="15.6">
      <c r="A9" s="3" t="s">
        <v>349</v>
      </c>
      <c r="B9" s="4">
        <v>10</v>
      </c>
      <c r="C9" s="4">
        <v>5</v>
      </c>
      <c r="D9" s="4">
        <v>3</v>
      </c>
      <c r="F9" t="s">
        <v>350</v>
      </c>
    </row>
    <row r="10" spans="1:6" ht="16.2" thickBot="1">
      <c r="A10" s="6" t="s">
        <v>351</v>
      </c>
      <c r="B10" s="7">
        <f>SUM(B3:B9)</f>
        <v>172</v>
      </c>
      <c r="C10" s="7">
        <f>SUM(C3:C9)</f>
        <v>101</v>
      </c>
      <c r="D10" s="7">
        <f>SUM(D3:D9)</f>
        <v>56</v>
      </c>
    </row>
    <row r="11" spans="1:6" ht="15" thickTop="1">
      <c r="B11">
        <f>B10-B8</f>
        <v>123</v>
      </c>
      <c r="C11">
        <f>C10-C8</f>
        <v>75</v>
      </c>
      <c r="D11">
        <f>D10-D8</f>
        <v>43</v>
      </c>
    </row>
    <row r="14" spans="1:6">
      <c r="A14" s="8" t="s">
        <v>363</v>
      </c>
    </row>
    <row r="15" spans="1:6">
      <c r="A15" t="s">
        <v>364</v>
      </c>
    </row>
    <row r="16" spans="1:6">
      <c r="A16" t="s">
        <v>365</v>
      </c>
    </row>
    <row r="17" spans="1:3">
      <c r="A17" t="s">
        <v>366</v>
      </c>
      <c r="B17" s="47"/>
    </row>
    <row r="18" spans="1:3">
      <c r="A18" t="s">
        <v>367</v>
      </c>
    </row>
    <row r="19" spans="1:3">
      <c r="A19" t="s">
        <v>341</v>
      </c>
    </row>
    <row r="20" spans="1:3">
      <c r="A20" t="s">
        <v>338</v>
      </c>
    </row>
    <row r="21" spans="1:3">
      <c r="A21" t="s">
        <v>368</v>
      </c>
      <c r="B21" s="72"/>
      <c r="C21" s="72"/>
    </row>
    <row r="22" spans="1:3">
      <c r="A22" t="s">
        <v>369</v>
      </c>
      <c r="B22" s="72"/>
    </row>
    <row r="23" spans="1:3">
      <c r="A23" t="s">
        <v>370</v>
      </c>
    </row>
    <row r="24" spans="1:3">
      <c r="A24" t="s">
        <v>349</v>
      </c>
    </row>
    <row r="26" spans="1:3">
      <c r="A26" s="28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5"/>
  <sheetViews>
    <sheetView topLeftCell="A25" workbookViewId="0">
      <selection activeCell="F32" sqref="F32"/>
    </sheetView>
  </sheetViews>
  <sheetFormatPr defaultRowHeight="14.4"/>
  <cols>
    <col min="11" max="11" width="22" customWidth="1"/>
  </cols>
  <sheetData>
    <row r="1" spans="1:16" s="34" customFormat="1" ht="15" thickBot="1">
      <c r="B1" s="36" t="s">
        <v>4</v>
      </c>
      <c r="C1" s="36" t="s">
        <v>5</v>
      </c>
      <c r="D1" s="37"/>
      <c r="E1" s="36" t="s">
        <v>6</v>
      </c>
      <c r="F1" s="36" t="s">
        <v>5</v>
      </c>
      <c r="G1" s="36"/>
      <c r="H1" s="36" t="s">
        <v>7</v>
      </c>
      <c r="I1" s="36" t="s">
        <v>8</v>
      </c>
      <c r="J1" s="36" t="s">
        <v>9</v>
      </c>
      <c r="K1" s="38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8" t="s">
        <v>15</v>
      </c>
    </row>
    <row r="2" spans="1:16" s="25" customFormat="1">
      <c r="A2" s="44">
        <v>42041</v>
      </c>
      <c r="B2" s="77" t="s">
        <v>28</v>
      </c>
      <c r="C2" s="81" t="s">
        <v>54</v>
      </c>
      <c r="D2" s="77" t="s">
        <v>18</v>
      </c>
      <c r="E2" s="77" t="s">
        <v>28</v>
      </c>
      <c r="F2" s="77" t="s">
        <v>55</v>
      </c>
      <c r="G2" s="77"/>
      <c r="H2" s="73" t="s">
        <v>49</v>
      </c>
      <c r="I2" s="74">
        <v>1</v>
      </c>
      <c r="J2" s="80" t="s">
        <v>371</v>
      </c>
      <c r="K2" s="75" t="s">
        <v>372</v>
      </c>
      <c r="L2" s="75" t="s">
        <v>23</v>
      </c>
      <c r="M2" s="80" t="s">
        <v>24</v>
      </c>
      <c r="N2" s="78">
        <v>140</v>
      </c>
      <c r="O2" s="78">
        <v>100</v>
      </c>
      <c r="P2" s="78" t="s">
        <v>52</v>
      </c>
    </row>
    <row r="3" spans="1:16" s="25" customFormat="1">
      <c r="A3" s="44">
        <v>42042</v>
      </c>
      <c r="B3" s="77" t="s">
        <v>16</v>
      </c>
      <c r="C3" s="81" t="s">
        <v>17</v>
      </c>
      <c r="D3" s="77" t="s">
        <v>18</v>
      </c>
      <c r="E3" s="77" t="s">
        <v>16</v>
      </c>
      <c r="F3" s="78" t="s">
        <v>19</v>
      </c>
      <c r="G3" s="78"/>
      <c r="H3" s="73" t="s">
        <v>49</v>
      </c>
      <c r="I3" s="74">
        <v>1</v>
      </c>
      <c r="J3" s="80" t="s">
        <v>371</v>
      </c>
      <c r="K3" s="75" t="s">
        <v>372</v>
      </c>
      <c r="L3" s="75" t="s">
        <v>23</v>
      </c>
      <c r="M3" s="80" t="s">
        <v>24</v>
      </c>
      <c r="N3" s="78">
        <v>140</v>
      </c>
      <c r="O3" s="78">
        <v>100</v>
      </c>
      <c r="P3" s="78" t="s">
        <v>52</v>
      </c>
    </row>
    <row r="4" spans="1:16" s="25" customFormat="1">
      <c r="A4" s="44">
        <v>42043</v>
      </c>
      <c r="B4" s="77" t="s">
        <v>26</v>
      </c>
      <c r="C4" s="81" t="s">
        <v>17</v>
      </c>
      <c r="D4" s="77" t="s">
        <v>18</v>
      </c>
      <c r="E4" s="77" t="s">
        <v>26</v>
      </c>
      <c r="F4" s="77" t="s">
        <v>27</v>
      </c>
      <c r="G4" s="77"/>
      <c r="H4" s="73" t="s">
        <v>49</v>
      </c>
      <c r="I4" s="74">
        <v>1</v>
      </c>
      <c r="J4" s="80" t="s">
        <v>371</v>
      </c>
      <c r="K4" s="75" t="s">
        <v>372</v>
      </c>
      <c r="L4" s="75" t="s">
        <v>23</v>
      </c>
      <c r="M4" s="80" t="s">
        <v>24</v>
      </c>
      <c r="N4" s="78">
        <v>140</v>
      </c>
      <c r="O4" s="78">
        <v>100</v>
      </c>
      <c r="P4" s="78" t="s">
        <v>53</v>
      </c>
    </row>
    <row r="5" spans="1:16" s="25" customFormat="1">
      <c r="A5" s="44">
        <v>42042</v>
      </c>
      <c r="B5" s="77" t="s">
        <v>16</v>
      </c>
      <c r="C5" s="81" t="s">
        <v>17</v>
      </c>
      <c r="D5" s="77" t="s">
        <v>18</v>
      </c>
      <c r="E5" s="77" t="s">
        <v>16</v>
      </c>
      <c r="F5" s="78" t="s">
        <v>19</v>
      </c>
      <c r="G5" s="78"/>
      <c r="H5" s="73" t="s">
        <v>49</v>
      </c>
      <c r="I5" s="74">
        <v>2</v>
      </c>
      <c r="J5" s="80" t="s">
        <v>371</v>
      </c>
      <c r="K5" s="75" t="s">
        <v>373</v>
      </c>
      <c r="L5" s="75" t="s">
        <v>45</v>
      </c>
      <c r="M5" s="80" t="s">
        <v>24</v>
      </c>
      <c r="N5" s="78">
        <v>80</v>
      </c>
      <c r="O5" s="78">
        <v>100</v>
      </c>
      <c r="P5" s="78" t="s">
        <v>52</v>
      </c>
    </row>
    <row r="6" spans="1:16" s="25" customFormat="1">
      <c r="A6" s="44">
        <v>42043</v>
      </c>
      <c r="B6" s="77" t="s">
        <v>26</v>
      </c>
      <c r="C6" s="81" t="s">
        <v>17</v>
      </c>
      <c r="D6" s="77" t="s">
        <v>18</v>
      </c>
      <c r="E6" s="77" t="s">
        <v>26</v>
      </c>
      <c r="F6" s="78" t="s">
        <v>47</v>
      </c>
      <c r="G6" s="78"/>
      <c r="H6" s="73" t="s">
        <v>49</v>
      </c>
      <c r="I6" s="74">
        <v>2</v>
      </c>
      <c r="J6" s="80" t="s">
        <v>371</v>
      </c>
      <c r="K6" s="75" t="s">
        <v>373</v>
      </c>
      <c r="L6" s="75" t="s">
        <v>45</v>
      </c>
      <c r="M6" s="80" t="s">
        <v>24</v>
      </c>
      <c r="N6" s="78">
        <v>80</v>
      </c>
      <c r="O6" s="78">
        <v>100</v>
      </c>
      <c r="P6" s="78" t="s">
        <v>52</v>
      </c>
    </row>
    <row r="7" spans="1:16" s="25" customFormat="1">
      <c r="A7" s="44">
        <v>42042</v>
      </c>
      <c r="B7" s="78" t="s">
        <v>16</v>
      </c>
      <c r="C7" s="77" t="s">
        <v>17</v>
      </c>
      <c r="D7" s="77" t="s">
        <v>18</v>
      </c>
      <c r="E7" s="77" t="s">
        <v>16</v>
      </c>
      <c r="F7" s="78" t="s">
        <v>19</v>
      </c>
      <c r="G7" s="78"/>
      <c r="H7" s="73" t="s">
        <v>49</v>
      </c>
      <c r="I7" s="74">
        <v>3</v>
      </c>
      <c r="J7" s="80" t="s">
        <v>371</v>
      </c>
      <c r="K7" s="75" t="s">
        <v>374</v>
      </c>
      <c r="L7" s="76" t="s">
        <v>32</v>
      </c>
      <c r="M7" s="74" t="s">
        <v>33</v>
      </c>
      <c r="N7" s="73" t="s">
        <v>34</v>
      </c>
      <c r="O7" s="77">
        <v>8</v>
      </c>
      <c r="P7" s="78" t="s">
        <v>62</v>
      </c>
    </row>
    <row r="8" spans="1:16" s="25" customFormat="1">
      <c r="A8" s="44">
        <v>42043</v>
      </c>
      <c r="B8" s="77" t="s">
        <v>26</v>
      </c>
      <c r="C8" s="81" t="s">
        <v>17</v>
      </c>
      <c r="D8" s="77" t="s">
        <v>18</v>
      </c>
      <c r="E8" s="77" t="s">
        <v>26</v>
      </c>
      <c r="F8" s="78" t="s">
        <v>42</v>
      </c>
      <c r="G8" s="78"/>
      <c r="H8" s="73" t="s">
        <v>49</v>
      </c>
      <c r="I8" s="74">
        <v>3</v>
      </c>
      <c r="J8" s="80" t="s">
        <v>371</v>
      </c>
      <c r="K8" s="75" t="s">
        <v>374</v>
      </c>
      <c r="L8" s="75" t="s">
        <v>32</v>
      </c>
      <c r="M8" s="80" t="s">
        <v>33</v>
      </c>
      <c r="N8" s="79" t="s">
        <v>34</v>
      </c>
      <c r="O8" s="78">
        <v>8</v>
      </c>
      <c r="P8" s="77" t="s">
        <v>62</v>
      </c>
    </row>
    <row r="9" spans="1:16" s="25" customFormat="1">
      <c r="A9" s="44">
        <v>42041</v>
      </c>
      <c r="B9" s="77" t="s">
        <v>28</v>
      </c>
      <c r="C9" s="77" t="s">
        <v>42</v>
      </c>
      <c r="D9" s="77" t="s">
        <v>18</v>
      </c>
      <c r="E9" s="77" t="s">
        <v>28</v>
      </c>
      <c r="F9" s="77" t="s">
        <v>97</v>
      </c>
      <c r="G9" s="77"/>
      <c r="H9" s="73" t="s">
        <v>49</v>
      </c>
      <c r="I9" s="74">
        <v>4</v>
      </c>
      <c r="J9" s="80" t="s">
        <v>371</v>
      </c>
      <c r="K9" s="75" t="s">
        <v>375</v>
      </c>
      <c r="L9" s="75" t="s">
        <v>376</v>
      </c>
      <c r="M9" s="80" t="s">
        <v>33</v>
      </c>
      <c r="N9" s="78">
        <v>20</v>
      </c>
      <c r="O9" s="77">
        <v>8</v>
      </c>
      <c r="P9" s="78" t="s">
        <v>377</v>
      </c>
    </row>
    <row r="10" spans="1:16" s="25" customFormat="1">
      <c r="A10" s="44">
        <v>42042</v>
      </c>
      <c r="B10" s="77" t="s">
        <v>16</v>
      </c>
      <c r="C10" s="78" t="s">
        <v>91</v>
      </c>
      <c r="D10" s="77" t="s">
        <v>18</v>
      </c>
      <c r="E10" s="77" t="s">
        <v>16</v>
      </c>
      <c r="F10" s="78" t="s">
        <v>194</v>
      </c>
      <c r="G10" s="78"/>
      <c r="H10" s="73" t="s">
        <v>49</v>
      </c>
      <c r="I10" s="74">
        <v>5</v>
      </c>
      <c r="J10" s="80" t="s">
        <v>371</v>
      </c>
      <c r="K10" s="75" t="s">
        <v>378</v>
      </c>
      <c r="L10" s="75" t="s">
        <v>376</v>
      </c>
      <c r="M10" s="80" t="s">
        <v>33</v>
      </c>
      <c r="N10" s="78">
        <v>16</v>
      </c>
      <c r="O10" s="77">
        <v>16</v>
      </c>
      <c r="P10" s="78" t="s">
        <v>379</v>
      </c>
    </row>
    <row r="11" spans="1:16" s="25" customFormat="1">
      <c r="A11" s="44">
        <v>42042</v>
      </c>
      <c r="B11" s="77" t="s">
        <v>16</v>
      </c>
      <c r="C11" s="77" t="s">
        <v>63</v>
      </c>
      <c r="D11" s="77" t="s">
        <v>18</v>
      </c>
      <c r="E11" s="77" t="s">
        <v>16</v>
      </c>
      <c r="F11" s="78" t="s">
        <v>19</v>
      </c>
      <c r="G11" s="78"/>
      <c r="H11" s="73" t="s">
        <v>49</v>
      </c>
      <c r="I11" s="74">
        <v>6</v>
      </c>
      <c r="J11" s="80" t="s">
        <v>371</v>
      </c>
      <c r="K11" s="75" t="s">
        <v>375</v>
      </c>
      <c r="L11" s="76" t="s">
        <v>376</v>
      </c>
      <c r="M11" s="74" t="s">
        <v>33</v>
      </c>
      <c r="N11" s="77">
        <v>20</v>
      </c>
      <c r="O11" s="77">
        <v>20</v>
      </c>
      <c r="P11" s="77" t="s">
        <v>72</v>
      </c>
    </row>
    <row r="12" spans="1:16" s="25" customFormat="1">
      <c r="A12" s="44">
        <v>42042</v>
      </c>
      <c r="B12" s="77" t="s">
        <v>16</v>
      </c>
      <c r="C12" s="78" t="s">
        <v>63</v>
      </c>
      <c r="D12" s="77" t="s">
        <v>18</v>
      </c>
      <c r="E12" s="77" t="s">
        <v>16</v>
      </c>
      <c r="F12" s="78" t="s">
        <v>19</v>
      </c>
      <c r="G12" s="78"/>
      <c r="H12" s="73" t="s">
        <v>49</v>
      </c>
      <c r="I12" s="74">
        <v>7</v>
      </c>
      <c r="J12" s="80" t="s">
        <v>371</v>
      </c>
      <c r="K12" s="75" t="s">
        <v>380</v>
      </c>
      <c r="L12" s="75" t="s">
        <v>376</v>
      </c>
      <c r="M12" s="80" t="s">
        <v>33</v>
      </c>
      <c r="N12" s="78">
        <v>15</v>
      </c>
      <c r="O12" s="77">
        <v>12</v>
      </c>
      <c r="P12" s="78" t="s">
        <v>381</v>
      </c>
    </row>
    <row r="13" spans="1:16" s="25" customFormat="1">
      <c r="A13" s="44">
        <v>42044</v>
      </c>
      <c r="B13" s="77" t="s">
        <v>77</v>
      </c>
      <c r="C13" s="78" t="s">
        <v>29</v>
      </c>
      <c r="D13" s="77" t="s">
        <v>18</v>
      </c>
      <c r="E13" s="77" t="s">
        <v>77</v>
      </c>
      <c r="F13" s="77" t="s">
        <v>42</v>
      </c>
      <c r="G13" s="77">
        <v>2</v>
      </c>
      <c r="H13" s="73" t="s">
        <v>49</v>
      </c>
      <c r="I13" s="74">
        <v>8</v>
      </c>
      <c r="J13" s="80" t="s">
        <v>371</v>
      </c>
      <c r="K13" s="75" t="s">
        <v>373</v>
      </c>
      <c r="L13" s="75" t="s">
        <v>45</v>
      </c>
      <c r="M13" s="80" t="s">
        <v>24</v>
      </c>
      <c r="N13" s="78">
        <v>80</v>
      </c>
      <c r="O13" s="77">
        <v>40</v>
      </c>
      <c r="P13" s="77" t="s">
        <v>75</v>
      </c>
    </row>
    <row r="14" spans="1:16" s="25" customFormat="1">
      <c r="A14" s="44">
        <v>42043</v>
      </c>
      <c r="B14" s="77" t="s">
        <v>26</v>
      </c>
      <c r="C14" s="77" t="s">
        <v>73</v>
      </c>
      <c r="D14" s="77" t="s">
        <v>18</v>
      </c>
      <c r="E14" s="77" t="s">
        <v>26</v>
      </c>
      <c r="F14" s="78" t="s">
        <v>42</v>
      </c>
      <c r="G14" s="78">
        <v>1</v>
      </c>
      <c r="H14" s="73" t="s">
        <v>49</v>
      </c>
      <c r="I14" s="74">
        <v>8</v>
      </c>
      <c r="J14" s="80" t="s">
        <v>371</v>
      </c>
      <c r="K14" s="75" t="s">
        <v>373</v>
      </c>
      <c r="L14" s="75" t="s">
        <v>45</v>
      </c>
      <c r="M14" s="80" t="s">
        <v>24</v>
      </c>
      <c r="N14" s="78">
        <v>80</v>
      </c>
      <c r="O14" s="77">
        <v>40</v>
      </c>
      <c r="P14" s="77" t="s">
        <v>75</v>
      </c>
    </row>
    <row r="15" spans="1:16" s="25" customFormat="1">
      <c r="A15" s="44">
        <v>42044</v>
      </c>
      <c r="B15" s="77" t="s">
        <v>77</v>
      </c>
      <c r="C15" s="77" t="s">
        <v>29</v>
      </c>
      <c r="D15" s="77" t="s">
        <v>18</v>
      </c>
      <c r="E15" s="77" t="s">
        <v>77</v>
      </c>
      <c r="F15" s="77" t="s">
        <v>42</v>
      </c>
      <c r="G15" s="77">
        <v>2</v>
      </c>
      <c r="H15" s="73" t="s">
        <v>49</v>
      </c>
      <c r="I15" s="74">
        <v>9</v>
      </c>
      <c r="J15" s="80" t="s">
        <v>371</v>
      </c>
      <c r="K15" s="75" t="s">
        <v>382</v>
      </c>
      <c r="L15" s="75" t="s">
        <v>45</v>
      </c>
      <c r="M15" s="80" t="s">
        <v>24</v>
      </c>
      <c r="N15" s="78">
        <v>80</v>
      </c>
      <c r="O15" s="77">
        <v>40</v>
      </c>
      <c r="P15" s="77" t="s">
        <v>75</v>
      </c>
    </row>
    <row r="16" spans="1:16" s="25" customFormat="1">
      <c r="A16" s="44">
        <v>42043</v>
      </c>
      <c r="B16" s="77" t="s">
        <v>26</v>
      </c>
      <c r="C16" s="77" t="s">
        <v>17</v>
      </c>
      <c r="D16" s="77" t="s">
        <v>18</v>
      </c>
      <c r="E16" s="77" t="s">
        <v>26</v>
      </c>
      <c r="F16" s="77" t="s">
        <v>42</v>
      </c>
      <c r="G16" s="77">
        <v>4</v>
      </c>
      <c r="H16" s="73" t="s">
        <v>49</v>
      </c>
      <c r="I16" s="74">
        <v>9</v>
      </c>
      <c r="J16" s="80" t="s">
        <v>371</v>
      </c>
      <c r="K16" s="75" t="s">
        <v>382</v>
      </c>
      <c r="L16" s="75" t="s">
        <v>45</v>
      </c>
      <c r="M16" s="80" t="s">
        <v>24</v>
      </c>
      <c r="N16" s="78">
        <v>80</v>
      </c>
      <c r="O16" s="77">
        <v>40</v>
      </c>
      <c r="P16" s="77" t="s">
        <v>75</v>
      </c>
    </row>
    <row r="17" spans="1:16" s="25" customFormat="1">
      <c r="A17" s="44">
        <v>42044</v>
      </c>
      <c r="B17" s="77" t="s">
        <v>77</v>
      </c>
      <c r="C17" s="77" t="s">
        <v>29</v>
      </c>
      <c r="D17" s="77" t="s">
        <v>18</v>
      </c>
      <c r="E17" s="77" t="s">
        <v>77</v>
      </c>
      <c r="F17" s="77" t="s">
        <v>42</v>
      </c>
      <c r="G17" s="77">
        <v>2</v>
      </c>
      <c r="H17" s="73" t="s">
        <v>49</v>
      </c>
      <c r="I17" s="74">
        <v>10</v>
      </c>
      <c r="J17" s="80" t="s">
        <v>371</v>
      </c>
      <c r="K17" s="75" t="s">
        <v>383</v>
      </c>
      <c r="L17" s="75" t="s">
        <v>23</v>
      </c>
      <c r="M17" s="80" t="s">
        <v>24</v>
      </c>
      <c r="N17" s="78">
        <v>45</v>
      </c>
      <c r="O17" s="77">
        <v>40</v>
      </c>
      <c r="P17" s="77" t="s">
        <v>75</v>
      </c>
    </row>
    <row r="18" spans="1:16" s="25" customFormat="1">
      <c r="A18" s="44">
        <v>42043</v>
      </c>
      <c r="B18" s="77" t="s">
        <v>26</v>
      </c>
      <c r="C18" s="77" t="s">
        <v>17</v>
      </c>
      <c r="D18" s="77" t="s">
        <v>18</v>
      </c>
      <c r="E18" s="77" t="s">
        <v>26</v>
      </c>
      <c r="F18" s="77" t="s">
        <v>42</v>
      </c>
      <c r="G18" s="77">
        <v>4</v>
      </c>
      <c r="H18" s="73" t="s">
        <v>49</v>
      </c>
      <c r="I18" s="74">
        <v>10</v>
      </c>
      <c r="J18" s="80" t="s">
        <v>371</v>
      </c>
      <c r="K18" s="75" t="s">
        <v>383</v>
      </c>
      <c r="L18" s="75" t="s">
        <v>23</v>
      </c>
      <c r="M18" s="80" t="s">
        <v>24</v>
      </c>
      <c r="N18" s="78">
        <v>45</v>
      </c>
      <c r="O18" s="77">
        <v>40</v>
      </c>
      <c r="P18" s="77" t="s">
        <v>75</v>
      </c>
    </row>
    <row r="19" spans="1:16" s="25" customFormat="1">
      <c r="A19" s="44">
        <v>42044</v>
      </c>
      <c r="B19" s="77" t="s">
        <v>77</v>
      </c>
      <c r="C19" s="77" t="s">
        <v>29</v>
      </c>
      <c r="D19" s="77" t="s">
        <v>18</v>
      </c>
      <c r="E19" s="77" t="s">
        <v>77</v>
      </c>
      <c r="F19" s="77" t="s">
        <v>42</v>
      </c>
      <c r="G19" s="77">
        <v>2</v>
      </c>
      <c r="H19" s="73" t="s">
        <v>49</v>
      </c>
      <c r="I19" s="74">
        <v>11</v>
      </c>
      <c r="J19" s="80" t="s">
        <v>371</v>
      </c>
      <c r="K19" s="75" t="s">
        <v>384</v>
      </c>
      <c r="L19" s="75" t="s">
        <v>23</v>
      </c>
      <c r="M19" s="80" t="s">
        <v>24</v>
      </c>
      <c r="N19" s="78">
        <v>65</v>
      </c>
      <c r="O19" s="77">
        <v>60</v>
      </c>
      <c r="P19" s="77" t="s">
        <v>75</v>
      </c>
    </row>
    <row r="20" spans="1:16" s="25" customFormat="1">
      <c r="A20" s="44">
        <v>42043</v>
      </c>
      <c r="B20" s="77" t="s">
        <v>26</v>
      </c>
      <c r="C20" s="77" t="s">
        <v>17</v>
      </c>
      <c r="D20" s="77" t="s">
        <v>18</v>
      </c>
      <c r="E20" s="77" t="s">
        <v>26</v>
      </c>
      <c r="F20" s="77" t="s">
        <v>42</v>
      </c>
      <c r="G20" s="77">
        <v>4</v>
      </c>
      <c r="H20" s="73" t="s">
        <v>49</v>
      </c>
      <c r="I20" s="74">
        <v>11</v>
      </c>
      <c r="J20" s="80" t="s">
        <v>371</v>
      </c>
      <c r="K20" s="75" t="s">
        <v>384</v>
      </c>
      <c r="L20" s="75" t="s">
        <v>23</v>
      </c>
      <c r="M20" s="80" t="s">
        <v>24</v>
      </c>
      <c r="N20" s="78">
        <v>60</v>
      </c>
      <c r="O20" s="77">
        <v>30</v>
      </c>
      <c r="P20" s="77" t="s">
        <v>75</v>
      </c>
    </row>
    <row r="21" spans="1:16" s="25" customFormat="1">
      <c r="A21" s="44">
        <v>42044</v>
      </c>
      <c r="B21" s="77" t="s">
        <v>77</v>
      </c>
      <c r="C21" s="77" t="s">
        <v>37</v>
      </c>
      <c r="D21" s="77" t="s">
        <v>18</v>
      </c>
      <c r="E21" s="77" t="s">
        <v>77</v>
      </c>
      <c r="F21" s="77" t="s">
        <v>42</v>
      </c>
      <c r="G21" s="77">
        <v>3</v>
      </c>
      <c r="H21" s="73" t="s">
        <v>49</v>
      </c>
      <c r="I21" s="74">
        <v>12</v>
      </c>
      <c r="J21" s="80" t="s">
        <v>371</v>
      </c>
      <c r="K21" s="75" t="s">
        <v>372</v>
      </c>
      <c r="L21" s="76" t="s">
        <v>23</v>
      </c>
      <c r="M21" s="74" t="s">
        <v>24</v>
      </c>
      <c r="N21" s="78">
        <v>140</v>
      </c>
      <c r="O21" s="77">
        <v>40</v>
      </c>
      <c r="P21" s="77" t="s">
        <v>75</v>
      </c>
    </row>
    <row r="22" spans="1:16" s="25" customFormat="1">
      <c r="A22" s="44">
        <v>42043</v>
      </c>
      <c r="B22" s="77" t="s">
        <v>26</v>
      </c>
      <c r="C22" s="81" t="s">
        <v>47</v>
      </c>
      <c r="D22" s="77" t="s">
        <v>18</v>
      </c>
      <c r="E22" s="77" t="s">
        <v>26</v>
      </c>
      <c r="F22" s="77" t="s">
        <v>42</v>
      </c>
      <c r="G22" s="77">
        <v>1</v>
      </c>
      <c r="H22" s="73" t="s">
        <v>49</v>
      </c>
      <c r="I22" s="74">
        <v>12</v>
      </c>
      <c r="J22" s="80" t="s">
        <v>371</v>
      </c>
      <c r="K22" s="75" t="s">
        <v>372</v>
      </c>
      <c r="L22" s="75" t="s">
        <v>23</v>
      </c>
      <c r="M22" s="80" t="s">
        <v>24</v>
      </c>
      <c r="N22" s="78">
        <v>140</v>
      </c>
      <c r="O22" s="78">
        <v>100</v>
      </c>
      <c r="P22" s="77" t="s">
        <v>75</v>
      </c>
    </row>
    <row r="23" spans="1:16" s="25" customFormat="1">
      <c r="A23" s="44">
        <v>42044</v>
      </c>
      <c r="B23" s="77" t="s">
        <v>77</v>
      </c>
      <c r="C23" s="77" t="s">
        <v>29</v>
      </c>
      <c r="D23" s="77" t="s">
        <v>18</v>
      </c>
      <c r="E23" s="77" t="s">
        <v>77</v>
      </c>
      <c r="F23" s="77" t="s">
        <v>42</v>
      </c>
      <c r="G23" s="77">
        <v>2</v>
      </c>
      <c r="H23" s="73" t="s">
        <v>49</v>
      </c>
      <c r="I23" s="74">
        <v>13</v>
      </c>
      <c r="J23" s="80" t="s">
        <v>371</v>
      </c>
      <c r="K23" s="75" t="s">
        <v>385</v>
      </c>
      <c r="L23" s="75" t="s">
        <v>45</v>
      </c>
      <c r="M23" s="80" t="s">
        <v>24</v>
      </c>
      <c r="N23" s="78">
        <v>45</v>
      </c>
      <c r="O23" s="77">
        <v>40</v>
      </c>
      <c r="P23" s="77" t="s">
        <v>75</v>
      </c>
    </row>
    <row r="24" spans="1:16" s="25" customFormat="1">
      <c r="A24" s="44">
        <v>42043</v>
      </c>
      <c r="B24" s="77" t="s">
        <v>26</v>
      </c>
      <c r="C24" s="77" t="s">
        <v>17</v>
      </c>
      <c r="D24" s="77" t="s">
        <v>18</v>
      </c>
      <c r="E24" s="77" t="s">
        <v>26</v>
      </c>
      <c r="F24" s="77" t="s">
        <v>42</v>
      </c>
      <c r="G24" s="77">
        <v>4</v>
      </c>
      <c r="H24" s="73" t="s">
        <v>49</v>
      </c>
      <c r="I24" s="74">
        <v>13</v>
      </c>
      <c r="J24" s="80" t="s">
        <v>371</v>
      </c>
      <c r="K24" s="75" t="s">
        <v>386</v>
      </c>
      <c r="L24" s="75" t="s">
        <v>23</v>
      </c>
      <c r="M24" s="80" t="s">
        <v>24</v>
      </c>
      <c r="N24" s="78">
        <v>50</v>
      </c>
      <c r="O24" s="77">
        <v>40</v>
      </c>
      <c r="P24" s="77" t="s">
        <v>75</v>
      </c>
    </row>
    <row r="25" spans="1:16" s="25" customFormat="1">
      <c r="A25" s="44">
        <v>42044</v>
      </c>
      <c r="B25" s="78" t="s">
        <v>77</v>
      </c>
      <c r="C25" s="82" t="s">
        <v>29</v>
      </c>
      <c r="D25" s="77" t="s">
        <v>18</v>
      </c>
      <c r="E25" s="77" t="s">
        <v>77</v>
      </c>
      <c r="F25" s="77" t="s">
        <v>42</v>
      </c>
      <c r="G25" s="77">
        <v>2</v>
      </c>
      <c r="H25" s="73" t="s">
        <v>49</v>
      </c>
      <c r="I25" s="74">
        <v>14</v>
      </c>
      <c r="J25" s="80" t="s">
        <v>371</v>
      </c>
      <c r="K25" s="75" t="s">
        <v>378</v>
      </c>
      <c r="L25" s="75" t="s">
        <v>23</v>
      </c>
      <c r="M25" s="80" t="s">
        <v>24</v>
      </c>
      <c r="N25" s="78">
        <v>55</v>
      </c>
      <c r="O25" s="77">
        <v>40</v>
      </c>
      <c r="P25" s="77" t="s">
        <v>75</v>
      </c>
    </row>
    <row r="26" spans="1:16" s="25" customFormat="1">
      <c r="A26" s="44">
        <v>42043</v>
      </c>
      <c r="B26" s="78" t="s">
        <v>26</v>
      </c>
      <c r="C26" s="81" t="s">
        <v>17</v>
      </c>
      <c r="D26" s="77" t="s">
        <v>18</v>
      </c>
      <c r="E26" s="77" t="s">
        <v>26</v>
      </c>
      <c r="F26" s="77" t="s">
        <v>42</v>
      </c>
      <c r="G26" s="77">
        <v>4</v>
      </c>
      <c r="H26" s="73" t="s">
        <v>49</v>
      </c>
      <c r="I26" s="74">
        <v>14</v>
      </c>
      <c r="J26" s="80" t="s">
        <v>371</v>
      </c>
      <c r="K26" s="75" t="s">
        <v>378</v>
      </c>
      <c r="L26" s="75" t="s">
        <v>23</v>
      </c>
      <c r="M26" s="80" t="s">
        <v>24</v>
      </c>
      <c r="N26" s="78">
        <v>55</v>
      </c>
      <c r="O26" s="77">
        <v>40</v>
      </c>
      <c r="P26" s="77" t="s">
        <v>75</v>
      </c>
    </row>
    <row r="27" spans="1:16" s="25" customFormat="1">
      <c r="A27" s="44">
        <v>42044</v>
      </c>
      <c r="B27" s="77" t="s">
        <v>77</v>
      </c>
      <c r="C27" s="81" t="s">
        <v>29</v>
      </c>
      <c r="D27" s="77" t="s">
        <v>18</v>
      </c>
      <c r="E27" s="77" t="s">
        <v>77</v>
      </c>
      <c r="F27" s="77" t="s">
        <v>42</v>
      </c>
      <c r="G27" s="77">
        <v>2</v>
      </c>
      <c r="H27" s="73" t="s">
        <v>49</v>
      </c>
      <c r="I27" s="74">
        <v>15</v>
      </c>
      <c r="J27" s="80" t="s">
        <v>371</v>
      </c>
      <c r="K27" s="75" t="s">
        <v>387</v>
      </c>
      <c r="L27" s="75" t="s">
        <v>23</v>
      </c>
      <c r="M27" s="80" t="s">
        <v>24</v>
      </c>
      <c r="N27" s="78">
        <v>45</v>
      </c>
      <c r="O27" s="77">
        <v>40</v>
      </c>
      <c r="P27" s="77" t="s">
        <v>75</v>
      </c>
    </row>
    <row r="28" spans="1:16" s="25" customFormat="1">
      <c r="A28" s="44">
        <v>42043</v>
      </c>
      <c r="B28" s="77" t="s">
        <v>26</v>
      </c>
      <c r="C28" s="77" t="s">
        <v>17</v>
      </c>
      <c r="D28" s="77" t="s">
        <v>18</v>
      </c>
      <c r="E28" s="77" t="s">
        <v>26</v>
      </c>
      <c r="F28" s="78" t="s">
        <v>42</v>
      </c>
      <c r="G28" s="78">
        <v>4</v>
      </c>
      <c r="H28" s="73" t="s">
        <v>49</v>
      </c>
      <c r="I28" s="74">
        <v>15</v>
      </c>
      <c r="J28" s="80" t="s">
        <v>371</v>
      </c>
      <c r="K28" s="75" t="s">
        <v>388</v>
      </c>
      <c r="L28" s="75" t="s">
        <v>23</v>
      </c>
      <c r="M28" s="80" t="s">
        <v>24</v>
      </c>
      <c r="N28" s="78">
        <v>45</v>
      </c>
      <c r="O28" s="77">
        <v>40</v>
      </c>
      <c r="P28" s="77" t="s">
        <v>75</v>
      </c>
    </row>
    <row r="29" spans="1:16" s="25" customFormat="1">
      <c r="A29" s="44">
        <v>42044</v>
      </c>
      <c r="B29" s="77" t="s">
        <v>77</v>
      </c>
      <c r="C29" s="77" t="s">
        <v>37</v>
      </c>
      <c r="D29" s="77" t="s">
        <v>18</v>
      </c>
      <c r="E29" s="77" t="s">
        <v>77</v>
      </c>
      <c r="F29" s="78" t="s">
        <v>42</v>
      </c>
      <c r="G29" s="78">
        <v>3</v>
      </c>
      <c r="H29" s="73" t="s">
        <v>49</v>
      </c>
      <c r="I29" s="74">
        <v>16</v>
      </c>
      <c r="J29" s="80" t="s">
        <v>371</v>
      </c>
      <c r="K29" s="75" t="s">
        <v>389</v>
      </c>
      <c r="L29" s="75" t="s">
        <v>23</v>
      </c>
      <c r="M29" s="80" t="s">
        <v>24</v>
      </c>
      <c r="N29" s="78">
        <v>65</v>
      </c>
      <c r="O29" s="77">
        <v>60</v>
      </c>
      <c r="P29" s="77" t="s">
        <v>75</v>
      </c>
    </row>
    <row r="30" spans="1:16" s="25" customFormat="1">
      <c r="A30" s="44">
        <v>42043</v>
      </c>
      <c r="B30" s="77" t="s">
        <v>26</v>
      </c>
      <c r="C30" s="82" t="s">
        <v>17</v>
      </c>
      <c r="D30" s="77" t="s">
        <v>18</v>
      </c>
      <c r="E30" s="77" t="s">
        <v>26</v>
      </c>
      <c r="F30" s="77" t="s">
        <v>42</v>
      </c>
      <c r="G30" s="77">
        <v>4</v>
      </c>
      <c r="H30" s="73" t="s">
        <v>49</v>
      </c>
      <c r="I30" s="74">
        <v>16</v>
      </c>
      <c r="J30" s="80" t="s">
        <v>371</v>
      </c>
      <c r="K30" s="75" t="s">
        <v>389</v>
      </c>
      <c r="L30" s="75" t="s">
        <v>23</v>
      </c>
      <c r="M30" s="80" t="s">
        <v>24</v>
      </c>
      <c r="N30" s="78">
        <v>65</v>
      </c>
      <c r="O30" s="78">
        <v>60</v>
      </c>
      <c r="P30" s="78" t="s">
        <v>86</v>
      </c>
    </row>
    <row r="31" spans="1:16" s="25" customFormat="1">
      <c r="A31" s="44">
        <v>42043</v>
      </c>
      <c r="B31" s="77" t="s">
        <v>26</v>
      </c>
      <c r="C31" s="82" t="s">
        <v>87</v>
      </c>
      <c r="D31" s="77" t="s">
        <v>18</v>
      </c>
      <c r="E31" s="77" t="s">
        <v>26</v>
      </c>
      <c r="F31" s="77" t="s">
        <v>63</v>
      </c>
      <c r="G31" s="77"/>
      <c r="H31" s="73" t="s">
        <v>49</v>
      </c>
      <c r="I31" s="74">
        <v>17</v>
      </c>
      <c r="J31" s="80" t="s">
        <v>371</v>
      </c>
      <c r="K31" s="75" t="s">
        <v>390</v>
      </c>
      <c r="L31" s="75" t="s">
        <v>89</v>
      </c>
      <c r="M31" s="80" t="s">
        <v>24</v>
      </c>
      <c r="N31" s="78">
        <v>330</v>
      </c>
      <c r="O31" s="78">
        <v>300</v>
      </c>
      <c r="P31" s="78" t="s">
        <v>90</v>
      </c>
    </row>
    <row r="32" spans="1:16" s="25" customFormat="1">
      <c r="A32" s="44">
        <v>42044</v>
      </c>
      <c r="B32" s="77" t="s">
        <v>77</v>
      </c>
      <c r="C32" s="77" t="s">
        <v>42</v>
      </c>
      <c r="D32" s="77" t="s">
        <v>18</v>
      </c>
      <c r="E32" s="77" t="s">
        <v>77</v>
      </c>
      <c r="F32" s="77" t="s">
        <v>97</v>
      </c>
      <c r="G32" s="77"/>
      <c r="H32" s="73" t="s">
        <v>49</v>
      </c>
      <c r="I32" s="74">
        <v>18</v>
      </c>
      <c r="J32" s="80" t="s">
        <v>371</v>
      </c>
      <c r="K32" s="75" t="s">
        <v>391</v>
      </c>
      <c r="L32" s="76" t="s">
        <v>376</v>
      </c>
      <c r="M32" s="74" t="s">
        <v>33</v>
      </c>
      <c r="N32" s="78">
        <v>16</v>
      </c>
      <c r="O32" s="77">
        <v>12</v>
      </c>
      <c r="P32" s="77" t="s">
        <v>392</v>
      </c>
    </row>
    <row r="33" spans="1:16" s="25" customFormat="1">
      <c r="A33" s="44">
        <v>42044</v>
      </c>
      <c r="B33" s="77" t="s">
        <v>77</v>
      </c>
      <c r="C33" s="77" t="s">
        <v>37</v>
      </c>
      <c r="D33" s="77" t="s">
        <v>18</v>
      </c>
      <c r="E33" s="77" t="s">
        <v>77</v>
      </c>
      <c r="F33" s="77" t="s">
        <v>42</v>
      </c>
      <c r="G33" s="77">
        <v>3</v>
      </c>
      <c r="H33" s="73" t="s">
        <v>49</v>
      </c>
      <c r="I33" s="74">
        <v>19</v>
      </c>
      <c r="J33" s="80" t="s">
        <v>371</v>
      </c>
      <c r="K33" s="75" t="s">
        <v>393</v>
      </c>
      <c r="L33" s="75" t="s">
        <v>23</v>
      </c>
      <c r="M33" s="80" t="s">
        <v>24</v>
      </c>
      <c r="N33" s="78">
        <v>122</v>
      </c>
      <c r="O33" s="77">
        <v>60</v>
      </c>
      <c r="P33" s="77" t="s">
        <v>96</v>
      </c>
    </row>
    <row r="34" spans="1:16" s="25" customFormat="1">
      <c r="A34" s="44">
        <v>42043</v>
      </c>
      <c r="B34" s="77" t="s">
        <v>26</v>
      </c>
      <c r="C34" s="81" t="s">
        <v>29</v>
      </c>
      <c r="D34" s="77" t="s">
        <v>18</v>
      </c>
      <c r="E34" s="77" t="s">
        <v>26</v>
      </c>
      <c r="F34" s="78" t="s">
        <v>42</v>
      </c>
      <c r="G34" s="78">
        <v>2</v>
      </c>
      <c r="H34" s="73" t="s">
        <v>49</v>
      </c>
      <c r="I34" s="74">
        <v>19</v>
      </c>
      <c r="J34" s="80" t="s">
        <v>371</v>
      </c>
      <c r="K34" s="75" t="s">
        <v>394</v>
      </c>
      <c r="L34" s="75" t="s">
        <v>23</v>
      </c>
      <c r="M34" s="80" t="s">
        <v>24</v>
      </c>
      <c r="N34" s="78">
        <v>122</v>
      </c>
      <c r="O34" s="78">
        <v>100</v>
      </c>
      <c r="P34" s="77" t="s">
        <v>96</v>
      </c>
    </row>
    <row r="35" spans="1:16" s="25" customFormat="1">
      <c r="A35" s="44">
        <v>42043</v>
      </c>
      <c r="B35" s="78" t="s">
        <v>26</v>
      </c>
      <c r="C35" s="77" t="s">
        <v>42</v>
      </c>
      <c r="D35" s="77" t="s">
        <v>18</v>
      </c>
      <c r="E35" s="77" t="s">
        <v>26</v>
      </c>
      <c r="F35" s="77" t="s">
        <v>97</v>
      </c>
      <c r="G35" s="77"/>
      <c r="H35" s="73" t="s">
        <v>49</v>
      </c>
      <c r="I35" s="74">
        <v>20</v>
      </c>
      <c r="J35" s="80" t="s">
        <v>371</v>
      </c>
      <c r="K35" s="75" t="s">
        <v>390</v>
      </c>
      <c r="L35" s="76" t="s">
        <v>23</v>
      </c>
      <c r="M35" s="74" t="s">
        <v>24</v>
      </c>
      <c r="N35" s="78">
        <v>330</v>
      </c>
      <c r="O35" s="77">
        <v>200</v>
      </c>
      <c r="P35" s="77" t="s">
        <v>99</v>
      </c>
    </row>
    <row r="36" spans="1:16" s="25" customFormat="1">
      <c r="A36" s="44">
        <v>42044</v>
      </c>
      <c r="B36" s="77" t="s">
        <v>77</v>
      </c>
      <c r="C36" s="81" t="s">
        <v>17</v>
      </c>
      <c r="D36" s="77" t="s">
        <v>18</v>
      </c>
      <c r="E36" s="77" t="s">
        <v>77</v>
      </c>
      <c r="F36" s="77" t="s">
        <v>37</v>
      </c>
      <c r="G36" s="77"/>
      <c r="H36" s="73" t="s">
        <v>49</v>
      </c>
      <c r="I36" s="74">
        <v>21</v>
      </c>
      <c r="J36" s="80" t="s">
        <v>371</v>
      </c>
      <c r="K36" s="75" t="s">
        <v>390</v>
      </c>
      <c r="L36" s="76" t="s">
        <v>89</v>
      </c>
      <c r="M36" s="74" t="s">
        <v>24</v>
      </c>
      <c r="N36" s="78">
        <v>330</v>
      </c>
      <c r="O36" s="78">
        <v>175</v>
      </c>
      <c r="P36" s="78" t="s">
        <v>100</v>
      </c>
    </row>
    <row r="37" spans="1:16" s="25" customFormat="1">
      <c r="A37" s="44">
        <v>42042</v>
      </c>
      <c r="B37" s="77" t="s">
        <v>16</v>
      </c>
      <c r="C37" s="81" t="s">
        <v>29</v>
      </c>
      <c r="D37" s="77" t="s">
        <v>18</v>
      </c>
      <c r="E37" s="77" t="s">
        <v>16</v>
      </c>
      <c r="F37" s="77" t="s">
        <v>19</v>
      </c>
      <c r="G37" s="77"/>
      <c r="H37" s="73" t="s">
        <v>49</v>
      </c>
      <c r="I37" s="74">
        <v>22</v>
      </c>
      <c r="J37" s="80" t="s">
        <v>371</v>
      </c>
      <c r="K37" s="75" t="s">
        <v>395</v>
      </c>
      <c r="L37" s="75" t="s">
        <v>23</v>
      </c>
      <c r="M37" s="80" t="s">
        <v>24</v>
      </c>
      <c r="N37" s="78">
        <v>180</v>
      </c>
      <c r="O37" s="78">
        <v>60</v>
      </c>
      <c r="P37" s="78" t="s">
        <v>396</v>
      </c>
    </row>
    <row r="38" spans="1:16" s="25" customFormat="1">
      <c r="A38" s="44">
        <v>42042</v>
      </c>
      <c r="B38" s="78" t="s">
        <v>16</v>
      </c>
      <c r="C38" s="82" t="s">
        <v>29</v>
      </c>
      <c r="D38" s="78" t="s">
        <v>18</v>
      </c>
      <c r="E38" s="78" t="s">
        <v>16</v>
      </c>
      <c r="F38" s="78" t="s">
        <v>64</v>
      </c>
      <c r="G38" s="78"/>
      <c r="H38" s="79" t="s">
        <v>49</v>
      </c>
      <c r="I38" s="80">
        <v>23</v>
      </c>
      <c r="J38" s="80" t="s">
        <v>371</v>
      </c>
      <c r="K38" s="75" t="s">
        <v>382</v>
      </c>
      <c r="L38" s="75" t="s">
        <v>397</v>
      </c>
      <c r="M38" s="80" t="s">
        <v>24</v>
      </c>
      <c r="N38" s="78">
        <v>165</v>
      </c>
      <c r="O38" s="78">
        <v>130</v>
      </c>
      <c r="P38" s="78" t="s">
        <v>101</v>
      </c>
    </row>
    <row r="39" spans="1:16" s="25" customFormat="1">
      <c r="A39" s="44">
        <v>42043</v>
      </c>
      <c r="B39" s="77" t="s">
        <v>26</v>
      </c>
      <c r="C39" s="82" t="s">
        <v>47</v>
      </c>
      <c r="D39" s="77" t="s">
        <v>18</v>
      </c>
      <c r="E39" s="77" t="s">
        <v>26</v>
      </c>
      <c r="F39" s="77" t="s">
        <v>42</v>
      </c>
      <c r="G39" s="77">
        <v>1</v>
      </c>
      <c r="H39" s="73" t="s">
        <v>49</v>
      </c>
      <c r="I39" s="74">
        <v>24</v>
      </c>
      <c r="J39" s="80" t="s">
        <v>371</v>
      </c>
      <c r="K39" s="76" t="s">
        <v>390</v>
      </c>
      <c r="L39" s="75" t="s">
        <v>398</v>
      </c>
      <c r="M39" s="80" t="s">
        <v>24</v>
      </c>
      <c r="N39" s="73">
        <v>330</v>
      </c>
      <c r="O39" s="78">
        <v>60</v>
      </c>
      <c r="P39" s="78" t="s">
        <v>86</v>
      </c>
    </row>
    <row r="40" spans="1:16" s="45" customFormat="1">
      <c r="A40" s="44">
        <v>42042</v>
      </c>
      <c r="B40" s="77" t="s">
        <v>16</v>
      </c>
      <c r="C40" s="81" t="s">
        <v>17</v>
      </c>
      <c r="D40" s="77" t="s">
        <v>18</v>
      </c>
      <c r="E40" s="77" t="s">
        <v>16</v>
      </c>
      <c r="F40" s="78" t="s">
        <v>27</v>
      </c>
      <c r="G40" s="78"/>
      <c r="H40" s="73" t="s">
        <v>49</v>
      </c>
      <c r="I40" s="74" t="s">
        <v>59</v>
      </c>
      <c r="J40" s="80" t="s">
        <v>371</v>
      </c>
      <c r="K40" s="75" t="s">
        <v>382</v>
      </c>
      <c r="L40" s="75" t="s">
        <v>45</v>
      </c>
      <c r="M40" s="80" t="s">
        <v>24</v>
      </c>
      <c r="N40" s="78">
        <v>80</v>
      </c>
      <c r="O40" s="78">
        <v>100</v>
      </c>
      <c r="P40" s="78" t="s">
        <v>52</v>
      </c>
    </row>
    <row r="41" spans="1:16" s="25" customFormat="1">
      <c r="A41" s="44">
        <v>42044</v>
      </c>
      <c r="B41" s="77" t="s">
        <v>77</v>
      </c>
      <c r="C41" s="77" t="s">
        <v>17</v>
      </c>
      <c r="D41" s="77" t="s">
        <v>18</v>
      </c>
      <c r="E41" s="77" t="s">
        <v>77</v>
      </c>
      <c r="F41" s="77" t="s">
        <v>42</v>
      </c>
      <c r="G41" s="77"/>
      <c r="H41" s="73" t="s">
        <v>49</v>
      </c>
      <c r="I41" s="74" t="s">
        <v>30</v>
      </c>
      <c r="J41" s="80" t="s">
        <v>371</v>
      </c>
      <c r="K41" s="75" t="s">
        <v>399</v>
      </c>
      <c r="L41" s="76" t="s">
        <v>32</v>
      </c>
      <c r="M41" s="74" t="s">
        <v>33</v>
      </c>
      <c r="N41" s="74" t="s">
        <v>34</v>
      </c>
      <c r="O41" s="73">
        <v>10</v>
      </c>
      <c r="P41" s="78" t="s">
        <v>106</v>
      </c>
    </row>
    <row r="42" spans="1:16" s="25" customFormat="1">
      <c r="A42" s="44">
        <v>42043</v>
      </c>
      <c r="B42" s="77" t="s">
        <v>26</v>
      </c>
      <c r="C42" s="77" t="s">
        <v>17</v>
      </c>
      <c r="D42" s="77" t="s">
        <v>18</v>
      </c>
      <c r="E42" s="77" t="s">
        <v>26</v>
      </c>
      <c r="F42" s="77" t="s">
        <v>42</v>
      </c>
      <c r="G42" s="77"/>
      <c r="H42" s="73" t="s">
        <v>49</v>
      </c>
      <c r="I42" s="74" t="s">
        <v>38</v>
      </c>
      <c r="J42" s="80" t="s">
        <v>371</v>
      </c>
      <c r="K42" s="75" t="s">
        <v>400</v>
      </c>
      <c r="L42" s="76" t="s">
        <v>32</v>
      </c>
      <c r="M42" s="74" t="s">
        <v>33</v>
      </c>
      <c r="N42" s="74" t="s">
        <v>34</v>
      </c>
      <c r="O42" s="77">
        <v>2</v>
      </c>
      <c r="P42" s="77" t="s">
        <v>107</v>
      </c>
    </row>
    <row r="43" spans="1:16" s="25" customFormat="1">
      <c r="A43" s="44">
        <v>42044</v>
      </c>
      <c r="B43" s="77" t="s">
        <v>77</v>
      </c>
      <c r="C43" s="77" t="s">
        <v>17</v>
      </c>
      <c r="D43" s="77" t="s">
        <v>18</v>
      </c>
      <c r="E43" s="77" t="s">
        <v>77</v>
      </c>
      <c r="F43" s="77" t="s">
        <v>42</v>
      </c>
      <c r="G43" s="77"/>
      <c r="H43" s="73" t="s">
        <v>49</v>
      </c>
      <c r="I43" s="74" t="s">
        <v>38</v>
      </c>
      <c r="J43" s="80" t="s">
        <v>371</v>
      </c>
      <c r="K43" s="75" t="s">
        <v>400</v>
      </c>
      <c r="L43" s="76" t="s">
        <v>32</v>
      </c>
      <c r="M43" s="74" t="s">
        <v>33</v>
      </c>
      <c r="N43" s="74" t="s">
        <v>34</v>
      </c>
      <c r="O43" s="77">
        <v>2</v>
      </c>
      <c r="P43" s="77" t="s">
        <v>107</v>
      </c>
    </row>
    <row r="44" spans="1:16" s="25" customFormat="1">
      <c r="A44" s="44">
        <v>42042</v>
      </c>
      <c r="B44" s="77" t="s">
        <v>16</v>
      </c>
      <c r="C44" s="77" t="s">
        <v>27</v>
      </c>
      <c r="D44" s="77" t="s">
        <v>18</v>
      </c>
      <c r="E44" s="77" t="s">
        <v>16</v>
      </c>
      <c r="F44" s="78" t="s">
        <v>19</v>
      </c>
      <c r="G44" s="78"/>
      <c r="H44" s="73" t="s">
        <v>49</v>
      </c>
      <c r="I44" s="74" t="s">
        <v>38</v>
      </c>
      <c r="J44" s="80" t="s">
        <v>371</v>
      </c>
      <c r="K44" s="75" t="s">
        <v>400</v>
      </c>
      <c r="L44" s="76" t="s">
        <v>32</v>
      </c>
      <c r="M44" s="74" t="s">
        <v>33</v>
      </c>
      <c r="N44" s="74" t="s">
        <v>34</v>
      </c>
      <c r="O44" s="77">
        <v>2</v>
      </c>
      <c r="P44" s="77" t="s">
        <v>107</v>
      </c>
    </row>
    <row r="45" spans="1:16">
      <c r="G45">
        <f>SUM(G2:G44)</f>
        <v>56</v>
      </c>
    </row>
  </sheetData>
  <pageMargins left="0.25" right="0.25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50431DD5F9B41ADFA2D6C592D1958" ma:contentTypeVersion="13" ma:contentTypeDescription="Create a new document." ma:contentTypeScope="" ma:versionID="f05c5856386920aa4f2c98a5a5a5815c">
  <xsd:schema xmlns:xsd="http://www.w3.org/2001/XMLSchema" xmlns:xs="http://www.w3.org/2001/XMLSchema" xmlns:p="http://schemas.microsoft.com/office/2006/metadata/properties" xmlns:ns3="178d9c76-d68c-4b11-a74b-db7a11052371" xmlns:ns4="4c50fde0-227d-4339-a4de-8127b6aa6d04" targetNamespace="http://schemas.microsoft.com/office/2006/metadata/properties" ma:root="true" ma:fieldsID="0dc9e4706d44c8407f12c22670812779" ns3:_="" ns4:_="">
    <xsd:import namespace="178d9c76-d68c-4b11-a74b-db7a11052371"/>
    <xsd:import namespace="4c50fde0-227d-4339-a4de-8127b6aa6d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d9c76-d68c-4b11-a74b-db7a110523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0fde0-227d-4339-a4de-8127b6aa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1B3CB-83C1-4DEA-AA74-E7F86EE3B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018DE-4715-4695-BC13-7E5C9D4D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d9c76-d68c-4b11-a74b-db7a11052371"/>
    <ds:schemaRef ds:uri="4c50fde0-227d-4339-a4de-8127b6aa6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3772D-EABC-48DC-918C-09D04FF808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Room Assignment</vt:lpstr>
      <vt:lpstr>Room Schedule</vt:lpstr>
      <vt:lpstr>Contacts - Poster</vt:lpstr>
      <vt:lpstr>Meet&amp;Greet</vt:lpstr>
      <vt:lpstr>Sheet1</vt:lpstr>
      <vt:lpstr>'Room Assignment'!Print_Area</vt:lpstr>
      <vt:lpstr>'Room Schedule'!Print_Area</vt:lpstr>
      <vt:lpstr>'Room Assignment'!Print_Titles</vt:lpstr>
      <vt:lpstr>'Room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Legendre</dc:creator>
  <cp:keywords/>
  <dc:description/>
  <cp:lastModifiedBy>Gautreau, Gayle A.</cp:lastModifiedBy>
  <cp:revision/>
  <dcterms:created xsi:type="dcterms:W3CDTF">2010-03-01T19:48:43Z</dcterms:created>
  <dcterms:modified xsi:type="dcterms:W3CDTF">2023-12-10T23:11:10Z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0x01010079650431DD5F9B41ADFA2D6C592D1958</vt:lpwstr>
  </property>
</Properties>
</file>