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le Gautreau\SAAS\2024-Atlanta GA\Mtg Rm Schedule\"/>
    </mc:Choice>
  </mc:AlternateContent>
  <xr:revisionPtr revIDLastSave="0" documentId="8_{25C21BBD-C43F-4846-AF0F-5EEECC5470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om Assignment" sheetId="4" r:id="rId1"/>
    <sheet name="Room Schedule" sheetId="3" r:id="rId2"/>
    <sheet name="Contacts - Poster" sheetId="2" r:id="rId3"/>
    <sheet name="Meet&amp;Greet" sheetId="1" state="hidden" r:id="rId4"/>
    <sheet name="Sheet1" sheetId="5" state="hidden" r:id="rId5"/>
  </sheets>
  <definedNames>
    <definedName name="_xlnm._FilterDatabase" localSheetId="0" hidden="1">'Room Assignment'!$A$1:$N$127</definedName>
    <definedName name="_xlnm.Print_Area" localSheetId="0">'Room Assignment'!$A$1:$N$135</definedName>
    <definedName name="_xlnm.Print_Area" localSheetId="1">'Room Schedule'!$A$1:$CA$38</definedName>
    <definedName name="_xlnm.Print_Titles" localSheetId="0">'Room Assignment'!$1:$4</definedName>
    <definedName name="_xlnm.Print_Titles" localSheetId="1">'Room Schedule'!$1:$3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2" l="1"/>
  <c r="C20" i="2"/>
  <c r="C21" i="2"/>
  <c r="D21" i="2"/>
  <c r="E21" i="2" s="1"/>
  <c r="D20" i="2"/>
  <c r="E20" i="2" s="1"/>
  <c r="D19" i="2"/>
  <c r="E19" i="2" s="1"/>
  <c r="C18" i="2"/>
  <c r="D18" i="2" s="1"/>
  <c r="E18" i="2" s="1"/>
  <c r="D11" i="2"/>
  <c r="E11" i="2" s="1"/>
  <c r="D14" i="2"/>
  <c r="D12" i="2"/>
  <c r="E12" i="2" s="1"/>
  <c r="D10" i="2"/>
  <c r="E10" i="2" s="1"/>
  <c r="D9" i="2"/>
  <c r="D13" i="2"/>
  <c r="E13" i="2" s="1"/>
  <c r="C15" i="2"/>
  <c r="D8" i="2"/>
  <c r="E8" i="2" s="1"/>
  <c r="E9" i="2" l="1"/>
  <c r="E16" i="2" s="1"/>
  <c r="D16" i="2"/>
  <c r="D15" i="2"/>
  <c r="E14" i="2"/>
  <c r="E15" i="2"/>
  <c r="D10" i="1"/>
  <c r="D11" i="1" s="1"/>
  <c r="C10" i="1"/>
  <c r="C11" i="1" s="1"/>
  <c r="B10" i="1"/>
  <c r="B11" i="1" s="1"/>
  <c r="G45" i="5"/>
</calcChain>
</file>

<file path=xl/sharedStrings.xml><?xml version="1.0" encoding="utf-8"?>
<sst xmlns="http://schemas.openxmlformats.org/spreadsheetml/2006/main" count="2188" uniqueCount="404">
  <si>
    <t>SAAS - Westin Atlanta 2024</t>
  </si>
  <si>
    <t>Reference</t>
  </si>
  <si>
    <t>AV**</t>
  </si>
  <si>
    <t>Capacity</t>
  </si>
  <si>
    <t>Start</t>
  </si>
  <si>
    <t>Time</t>
  </si>
  <si>
    <t>Ends</t>
  </si>
  <si>
    <t>Group</t>
  </si>
  <si>
    <t>#</t>
  </si>
  <si>
    <t>Location</t>
  </si>
  <si>
    <t>Room Assignment</t>
  </si>
  <si>
    <t>Setup</t>
  </si>
  <si>
    <t>Y or N</t>
  </si>
  <si>
    <t>Rated</t>
  </si>
  <si>
    <t>Needed</t>
  </si>
  <si>
    <t>Title</t>
  </si>
  <si>
    <t>Sun</t>
  </si>
  <si>
    <t>8am</t>
  </si>
  <si>
    <t>-</t>
  </si>
  <si>
    <t>4pm</t>
  </si>
  <si>
    <t>Ag</t>
  </si>
  <si>
    <t>W</t>
  </si>
  <si>
    <t>Chastain D</t>
  </si>
  <si>
    <t>Theater</t>
  </si>
  <si>
    <t>Y</t>
  </si>
  <si>
    <t xml:space="preserve">Plenary, Crops, &amp; Soil Sessions </t>
  </si>
  <si>
    <t>Mon</t>
  </si>
  <si>
    <t>Noon</t>
  </si>
  <si>
    <t>Sat</t>
  </si>
  <si>
    <t>1pm</t>
  </si>
  <si>
    <t>PD</t>
  </si>
  <si>
    <t>Savannah Ballroom</t>
  </si>
  <si>
    <t>Tables</t>
  </si>
  <si>
    <t>N</t>
  </si>
  <si>
    <t>N/A</t>
  </si>
  <si>
    <t>Poster Session</t>
  </si>
  <si>
    <t xml:space="preserve">Sun </t>
  </si>
  <si>
    <t>10am</t>
  </si>
  <si>
    <t>Reg</t>
  </si>
  <si>
    <t>The Overlook</t>
  </si>
  <si>
    <t>Registration</t>
  </si>
  <si>
    <t>7am</t>
  </si>
  <si>
    <t>5pm</t>
  </si>
  <si>
    <t>BioC</t>
  </si>
  <si>
    <t>Piedmont 8</t>
  </si>
  <si>
    <t>Classroom</t>
  </si>
  <si>
    <t>General Meeting</t>
  </si>
  <si>
    <t>3pm</t>
  </si>
  <si>
    <t>Poster Setup / Poster Presentations</t>
  </si>
  <si>
    <t>Econ</t>
  </si>
  <si>
    <t>Augusta B</t>
  </si>
  <si>
    <t>Theater-1stRow Class</t>
  </si>
  <si>
    <t>Quiz Bowl</t>
  </si>
  <si>
    <t xml:space="preserve">Quiz Bowl </t>
  </si>
  <si>
    <t>6pm</t>
  </si>
  <si>
    <t>8pm</t>
  </si>
  <si>
    <t>Chastain F</t>
  </si>
  <si>
    <t>Quiz Bowl Student Social</t>
  </si>
  <si>
    <t>Augusta C</t>
  </si>
  <si>
    <t>2A</t>
  </si>
  <si>
    <t>Augusta D</t>
  </si>
  <si>
    <t>Augusta Prefunction Foyer</t>
  </si>
  <si>
    <t>Quiz Bowl Break/Recruitment Fair(8 draped tables with 8 chairs)</t>
  </si>
  <si>
    <t>2pm</t>
  </si>
  <si>
    <t>3:30pm</t>
  </si>
  <si>
    <t>3A</t>
  </si>
  <si>
    <t>Augusta F</t>
  </si>
  <si>
    <t xml:space="preserve">Reception </t>
  </si>
  <si>
    <t>Graduate Student Reception</t>
  </si>
  <si>
    <t>Chastain B</t>
  </si>
  <si>
    <t>Conference</t>
  </si>
  <si>
    <t xml:space="preserve">SAEA Executive Council </t>
  </si>
  <si>
    <t>SREA Department Heads</t>
  </si>
  <si>
    <t>3:20pm</t>
  </si>
  <si>
    <t xml:space="preserve">W </t>
  </si>
  <si>
    <t>Selected papers/organized symposia</t>
  </si>
  <si>
    <t>Augusta G</t>
  </si>
  <si>
    <t>Tues</t>
  </si>
  <si>
    <t>Chastain G</t>
  </si>
  <si>
    <t>Augusta E</t>
  </si>
  <si>
    <t>Augusta H</t>
  </si>
  <si>
    <t>Chastain C</t>
  </si>
  <si>
    <t>Chastain H</t>
  </si>
  <si>
    <t>Augusta A</t>
  </si>
  <si>
    <t>Chastain A</t>
  </si>
  <si>
    <t>Chastain E</t>
  </si>
  <si>
    <t>Selected papers/organized symposia/Invited Paper Session</t>
  </si>
  <si>
    <t>11am</t>
  </si>
  <si>
    <t>Peachtree Ballroom</t>
  </si>
  <si>
    <t>Rounds</t>
  </si>
  <si>
    <t>Opening/Presidential Address/Luncheon</t>
  </si>
  <si>
    <t>8:30am</t>
  </si>
  <si>
    <t xml:space="preserve">Mon </t>
  </si>
  <si>
    <t>Augusta 3</t>
  </si>
  <si>
    <t>Past President Meeting/Breakfast</t>
  </si>
  <si>
    <t>Chastain J</t>
  </si>
  <si>
    <t>Organized Symposia</t>
  </si>
  <si>
    <t>7pm</t>
  </si>
  <si>
    <t>Augusta Room 1/2/3</t>
  </si>
  <si>
    <t>Business Mtg</t>
  </si>
  <si>
    <t>Keynote Address/Breakfast</t>
  </si>
  <si>
    <t>Invited Fellows Papers</t>
  </si>
  <si>
    <t xml:space="preserve">3pm </t>
  </si>
  <si>
    <t>Quiz Bowl Winners vs Legends</t>
  </si>
  <si>
    <t>1:30pm</t>
  </si>
  <si>
    <t>Graduate Student Networking Reception</t>
  </si>
  <si>
    <t>Poster Sessions</t>
  </si>
  <si>
    <t>Ag Econ Registration</t>
  </si>
  <si>
    <t>9am</t>
  </si>
  <si>
    <t>ED</t>
  </si>
  <si>
    <t xml:space="preserve">Theater </t>
  </si>
  <si>
    <t>Opening Session</t>
  </si>
  <si>
    <t>10:15am</t>
  </si>
  <si>
    <t>11:45am</t>
  </si>
  <si>
    <t>Research Session I - Session A</t>
  </si>
  <si>
    <t>2B</t>
  </si>
  <si>
    <t>Research Session I - Session B</t>
  </si>
  <si>
    <t>2C</t>
  </si>
  <si>
    <t>Research Session I - Session C</t>
  </si>
  <si>
    <t>2D</t>
  </si>
  <si>
    <t>Research Session I - Session D</t>
  </si>
  <si>
    <t>Chastain I</t>
  </si>
  <si>
    <t>Research Session II - Session E</t>
  </si>
  <si>
    <t>3B</t>
  </si>
  <si>
    <t>Research Session II - Session F</t>
  </si>
  <si>
    <t>3C</t>
  </si>
  <si>
    <t>Research Session II - Session G</t>
  </si>
  <si>
    <t>3D</t>
  </si>
  <si>
    <t>Research Session II - Session H</t>
  </si>
  <si>
    <t>4A</t>
  </si>
  <si>
    <t>Emerging Research -Session 1</t>
  </si>
  <si>
    <t>4B</t>
  </si>
  <si>
    <t>Emerging Research -Session 2</t>
  </si>
  <si>
    <t>9:15am</t>
  </si>
  <si>
    <t>10:45am</t>
  </si>
  <si>
    <t>5A</t>
  </si>
  <si>
    <t>Research Session III - Session I</t>
  </si>
  <si>
    <t>5B</t>
  </si>
  <si>
    <t>Research Session III - Session J</t>
  </si>
  <si>
    <t>5C</t>
  </si>
  <si>
    <t>Research Session III - Session K</t>
  </si>
  <si>
    <t>5D</t>
  </si>
  <si>
    <t>Augusta 1/2</t>
  </si>
  <si>
    <t>Research Session III - Session L</t>
  </si>
  <si>
    <t>Peachtree Room</t>
  </si>
  <si>
    <t>Luncheon</t>
  </si>
  <si>
    <t>SR- AAAE Business Session/Lunch</t>
  </si>
  <si>
    <t>Chastain 1/2</t>
  </si>
  <si>
    <t>S1095 Science Communication MSP - Jeff  Miller</t>
  </si>
  <si>
    <t>1:45pm</t>
  </si>
  <si>
    <t>Professional Development</t>
  </si>
  <si>
    <t>Business Session</t>
  </si>
  <si>
    <t>Distinguished Manuscript Presentations, Brunch, Awards Ceremony</t>
  </si>
  <si>
    <t>Innovative Poster Session</t>
  </si>
  <si>
    <t>Research Poster Session</t>
  </si>
  <si>
    <t>9pm</t>
  </si>
  <si>
    <t>Fri</t>
  </si>
  <si>
    <t>Hort</t>
  </si>
  <si>
    <t>Hort Admin (1-5pm)/ASHS Executive Meeting (5-6)</t>
  </si>
  <si>
    <t>National ASHS Board of Directors</t>
  </si>
  <si>
    <t>Floriculture, Ornamentals, and Turf; Vegetable Crops;</t>
  </si>
  <si>
    <t>Southern Fruit Workers</t>
  </si>
  <si>
    <t>ACB Activities - Club Share/Tour/Mixer</t>
  </si>
  <si>
    <t>National Sweet Potato Collaborators</t>
  </si>
  <si>
    <t>Watermelon Research</t>
  </si>
  <si>
    <t>Hort Education/Extension Section</t>
  </si>
  <si>
    <t>Chastain Room 1/2</t>
  </si>
  <si>
    <t>Benton Story Undergraduate Judging Contest/Undraped tables with 20 chairs</t>
  </si>
  <si>
    <t>Childers MS Oral Papers 8-1/Barham PhD Oral Papers 1-6</t>
  </si>
  <si>
    <t>9A</t>
  </si>
  <si>
    <t>Edmond UG Oral Papers</t>
  </si>
  <si>
    <t>Student Oral Competition</t>
  </si>
  <si>
    <t>Post Harvest and Biotechnology</t>
  </si>
  <si>
    <t>12:30pm</t>
  </si>
  <si>
    <t>ACB (9am-11); Awards and Business Mt  11-1230</t>
  </si>
  <si>
    <t>Fruit Crops</t>
  </si>
  <si>
    <t>Vegetable Crops</t>
  </si>
  <si>
    <t>Floriculture, Ornamentals, and Turf</t>
  </si>
  <si>
    <t>Hotel Lobby</t>
  </si>
  <si>
    <t>NACS</t>
  </si>
  <si>
    <t>Breakout Session</t>
  </si>
  <si>
    <t>Conf/Hollow Square</t>
  </si>
  <si>
    <t>National Impact Writing Team (FIG)</t>
  </si>
  <si>
    <t>8AM</t>
  </si>
  <si>
    <t>4PM</t>
  </si>
  <si>
    <t>NACS Grant Writing Retreat</t>
  </si>
  <si>
    <t>RCAS</t>
  </si>
  <si>
    <t>Executive Board Business Meeting</t>
  </si>
  <si>
    <t>Research Center Administrators</t>
  </si>
  <si>
    <t>Chastain Foyer/Terrace</t>
  </si>
  <si>
    <t>RS</t>
  </si>
  <si>
    <t>Meeting and Presentations</t>
  </si>
  <si>
    <t>Meeting and Presentations/Presidential Reception/Address</t>
  </si>
  <si>
    <t>Rural Population Health and Aging (INRPHA) John Green</t>
  </si>
  <si>
    <t>Chastain G or H</t>
  </si>
  <si>
    <t>Registration/Breaks</t>
  </si>
  <si>
    <t>2:30pm</t>
  </si>
  <si>
    <t>SAAS</t>
  </si>
  <si>
    <t>SAAS Board Meeting</t>
  </si>
  <si>
    <t>5::00 PM</t>
  </si>
  <si>
    <t>General Business Meeting</t>
  </si>
  <si>
    <t>till</t>
  </si>
  <si>
    <t>Grant Loft (Southern Exchange)</t>
  </si>
  <si>
    <t>Reception</t>
  </si>
  <si>
    <t>SAAS Reception</t>
  </si>
  <si>
    <t>Administrative Heads Meeting/Lunch</t>
  </si>
  <si>
    <t>SAAS Breakfast and Board Mtg - Breakfast</t>
  </si>
  <si>
    <t>Offices</t>
  </si>
  <si>
    <t>OffSite</t>
  </si>
  <si>
    <t>Group/Event Office 7th Floor</t>
  </si>
  <si>
    <t>Storage</t>
  </si>
  <si>
    <t>SAAS Registration</t>
  </si>
  <si>
    <t xml:space="preserve">SAAS Registration </t>
  </si>
  <si>
    <t>Notes:</t>
  </si>
  <si>
    <t>** If AV code = N, then none to be provided</t>
  </si>
  <si>
    <t>Ag=Agronomy</t>
  </si>
  <si>
    <t>NACS= Nat Ag Comm</t>
  </si>
  <si>
    <t>If AV code = Y, then a screen, table, and power will be provided.</t>
  </si>
  <si>
    <t>BioC=Biochemistry (not attending)</t>
  </si>
  <si>
    <t>RCAS = Research Center Administers Society</t>
  </si>
  <si>
    <t>Generally, rooms over 50 people will have a mike. All rooms should have a podium.</t>
  </si>
  <si>
    <t>Econ = Ag Econ</t>
  </si>
  <si>
    <t>RS = Rural Sociology</t>
  </si>
  <si>
    <t>All Audio/Visual equipment will be at each associations expenses</t>
  </si>
  <si>
    <t>Ed = Ag Educators</t>
  </si>
  <si>
    <t>SAAS = Southern Association of Agricultural Scientists</t>
  </si>
  <si>
    <t>Hort=Horticulture</t>
  </si>
  <si>
    <t>SAAS - Westin Peachtree Atlanta 2024</t>
  </si>
  <si>
    <t>Fri - 2/2</t>
  </si>
  <si>
    <t>Sat - 2/3</t>
  </si>
  <si>
    <t>Sun - 2/4</t>
  </si>
  <si>
    <t>Mon - 2/5</t>
  </si>
  <si>
    <t>Tues - 2/6</t>
  </si>
  <si>
    <t>Chastain Level - Sixth Floor</t>
  </si>
  <si>
    <t>NACS - 4</t>
  </si>
  <si>
    <t>Hort - 13</t>
  </si>
  <si>
    <t>ED-3D</t>
  </si>
  <si>
    <t>Econ - 15</t>
  </si>
  <si>
    <t>Hort - 1</t>
  </si>
  <si>
    <t>Econ - 5</t>
  </si>
  <si>
    <t>Econ-6</t>
  </si>
  <si>
    <t>SAAS - 4</t>
  </si>
  <si>
    <t>SAAS - 5</t>
  </si>
  <si>
    <t>NACS - 3</t>
  </si>
  <si>
    <t>Hort - 15</t>
  </si>
  <si>
    <t>ED-3B</t>
  </si>
  <si>
    <t>Econ - 13</t>
  </si>
  <si>
    <t>Hort - 6</t>
  </si>
  <si>
    <t>Ag -1</t>
  </si>
  <si>
    <t>ED-11</t>
  </si>
  <si>
    <t>Econ - 11</t>
  </si>
  <si>
    <t>RS - 3</t>
  </si>
  <si>
    <t>Hort - 14</t>
  </si>
  <si>
    <t>ED-3C</t>
  </si>
  <si>
    <t>Econ - 16</t>
  </si>
  <si>
    <t>ED-12</t>
  </si>
  <si>
    <t>Hort - 9</t>
  </si>
  <si>
    <t>Econ 1</t>
  </si>
  <si>
    <t>Econ-23</t>
  </si>
  <si>
    <t>ED-5B</t>
  </si>
  <si>
    <t>ED-8</t>
  </si>
  <si>
    <t>Econ-8</t>
  </si>
  <si>
    <t>ED - 13</t>
  </si>
  <si>
    <t>Hort - 4</t>
  </si>
  <si>
    <t>Hort - 7</t>
  </si>
  <si>
    <t>RS - 2</t>
  </si>
  <si>
    <t>Econ - 10</t>
  </si>
  <si>
    <t>Hort - 3</t>
  </si>
  <si>
    <t>Econ - 25</t>
  </si>
  <si>
    <t>RS - 1</t>
  </si>
  <si>
    <t>Econ - 14</t>
  </si>
  <si>
    <t xml:space="preserve">Hort - 10 </t>
  </si>
  <si>
    <t>Hort - 11</t>
  </si>
  <si>
    <t>ED-3A</t>
  </si>
  <si>
    <t>ED-4B</t>
  </si>
  <si>
    <t>ED-5C</t>
  </si>
  <si>
    <t>Econ - 19</t>
  </si>
  <si>
    <t>Hort - 2</t>
  </si>
  <si>
    <t>Hort - 9A</t>
  </si>
  <si>
    <t>Econ-27</t>
  </si>
  <si>
    <t>ED-4A</t>
  </si>
  <si>
    <t>ED-5A</t>
  </si>
  <si>
    <t>Hort - 8</t>
  </si>
  <si>
    <t>Hort - 12</t>
  </si>
  <si>
    <t>SAAS1</t>
  </si>
  <si>
    <t>SAAS2</t>
  </si>
  <si>
    <t>RCAS - 2</t>
  </si>
  <si>
    <t>ED - 10</t>
  </si>
  <si>
    <t>Hort - Reg Hotel Lobby</t>
  </si>
  <si>
    <t>Hort/ED - Reg</t>
  </si>
  <si>
    <t>Ag/Econ/ED/Hort/RS/SAAS-Reg</t>
  </si>
  <si>
    <t>Ag/Econ/ED/RS/SAAS-Reg</t>
  </si>
  <si>
    <t>Econ/ED/RCAS - Reg</t>
  </si>
  <si>
    <t>Augusta Level - Seventh Floor</t>
  </si>
  <si>
    <t>ED-2D</t>
  </si>
  <si>
    <t>Econ - 1</t>
  </si>
  <si>
    <t>Econ - 2</t>
  </si>
  <si>
    <t>Econ- 2</t>
  </si>
  <si>
    <t>Econ24</t>
  </si>
  <si>
    <t>Econ - 2A</t>
  </si>
  <si>
    <t>ED-2C</t>
  </si>
  <si>
    <t>ED-2B</t>
  </si>
  <si>
    <t>Econ-3A</t>
  </si>
  <si>
    <t>ED -1</t>
  </si>
  <si>
    <t>RCAS1</t>
  </si>
  <si>
    <t>Econ - 9</t>
  </si>
  <si>
    <t>NACS-2</t>
  </si>
  <si>
    <t>NACS - 2</t>
  </si>
  <si>
    <t>Econ - 12</t>
  </si>
  <si>
    <t>NCAS - 1</t>
  </si>
  <si>
    <t>Econ20</t>
  </si>
  <si>
    <t>Econ-21</t>
  </si>
  <si>
    <t>ED-5D</t>
  </si>
  <si>
    <t>ED-2A</t>
  </si>
  <si>
    <t>Econ18</t>
  </si>
  <si>
    <t>Augusta PreFunction Terrace</t>
  </si>
  <si>
    <t>Econ - 3</t>
  </si>
  <si>
    <t>Group/Event Office</t>
  </si>
  <si>
    <t>SAAS - Storage</t>
  </si>
  <si>
    <t>SAAS - STORAGE</t>
  </si>
  <si>
    <t>Eight Floor</t>
  </si>
  <si>
    <t>Econ-17</t>
  </si>
  <si>
    <t xml:space="preserve">Peachtree Room </t>
  </si>
  <si>
    <t>ED  - 6</t>
  </si>
  <si>
    <t>Tenth Floor</t>
  </si>
  <si>
    <t>Ag/Hort-PD</t>
  </si>
  <si>
    <t>NACS/ED/Hort/RS-PD</t>
  </si>
  <si>
    <t>BioChem/Econ/ED/RS-PD</t>
  </si>
  <si>
    <t>Econ - PD</t>
  </si>
  <si>
    <t>Twelfth Floor</t>
  </si>
  <si>
    <t>Piedmont 7</t>
  </si>
  <si>
    <t>Westin Peachtree Atlanta</t>
  </si>
  <si>
    <t>Crystal Stokley</t>
  </si>
  <si>
    <t>2023 Westin Peachtree Plaza Banquet Menus</t>
  </si>
  <si>
    <t>Crystal.Stokley@westin.com</t>
  </si>
  <si>
    <t>m 470.572.4242</t>
  </si>
  <si>
    <t>Poster Session </t>
  </si>
  <si>
    <t>Papers </t>
  </si>
  <si>
    <t>Boards</t>
  </si>
  <si>
    <t>Ag Econ</t>
  </si>
  <si>
    <t>Monday/Tuesday</t>
  </si>
  <si>
    <t>Agronomy</t>
  </si>
  <si>
    <t>Saturday PM</t>
  </si>
  <si>
    <t>*</t>
  </si>
  <si>
    <t>Ag Education</t>
  </si>
  <si>
    <t>Sunday 38 /Monday 20 PMs</t>
  </si>
  <si>
    <t>BioChem</t>
  </si>
  <si>
    <t>Monday PM</t>
  </si>
  <si>
    <t>Horticultural</t>
  </si>
  <si>
    <t>Saturday/Sunday AM</t>
  </si>
  <si>
    <t>NCAS</t>
  </si>
  <si>
    <t>Sunday PM</t>
  </si>
  <si>
    <t>Rural Sociology</t>
  </si>
  <si>
    <t>Sunday/Monday</t>
  </si>
  <si>
    <t>Total</t>
  </si>
  <si>
    <t>w/o AgEcon(takes Hort Sect)</t>
  </si>
  <si>
    <t>Saturday</t>
  </si>
  <si>
    <t>Sunday</t>
  </si>
  <si>
    <t>Monday</t>
  </si>
  <si>
    <t>Tuesday</t>
  </si>
  <si>
    <t xml:space="preserve">Poster Session </t>
  </si>
  <si>
    <t xml:space="preserve">Papers </t>
  </si>
  <si>
    <t>BiChem</t>
  </si>
  <si>
    <t xml:space="preserve">Communications </t>
  </si>
  <si>
    <t>24/18</t>
  </si>
  <si>
    <t>Saturday/Sunday</t>
  </si>
  <si>
    <t>Meet and Greet RSVP'd</t>
  </si>
  <si>
    <t>Executive Committee</t>
  </si>
  <si>
    <t>Academic Dept. Heads</t>
  </si>
  <si>
    <t>Ag Communications</t>
  </si>
  <si>
    <t>Ag Economics</t>
  </si>
  <si>
    <t>Biochemistry</t>
  </si>
  <si>
    <t>Horticulture-So. Region</t>
  </si>
  <si>
    <t>Res. Ctr-Administrators</t>
  </si>
  <si>
    <t>HR</t>
  </si>
  <si>
    <t>Regency East #1</t>
  </si>
  <si>
    <t>Regency East #2</t>
  </si>
  <si>
    <t>Los Rios Foyer</t>
  </si>
  <si>
    <t>Directors</t>
  </si>
  <si>
    <t>Conf</t>
  </si>
  <si>
    <t>Econ Executive Council New Officers Orientation</t>
  </si>
  <si>
    <t>Nueces</t>
  </si>
  <si>
    <t>SAEA Executive Council</t>
  </si>
  <si>
    <t>Garden Terrace Room 125</t>
  </si>
  <si>
    <t>SERA39</t>
  </si>
  <si>
    <t>Regency East #3</t>
  </si>
  <si>
    <t>Mesquite</t>
  </si>
  <si>
    <t>Blanco</t>
  </si>
  <si>
    <t>Llano/Pecos</t>
  </si>
  <si>
    <t>Medina</t>
  </si>
  <si>
    <t>Pecan</t>
  </si>
  <si>
    <t>Bowie C</t>
  </si>
  <si>
    <t>Frio</t>
  </si>
  <si>
    <t>Regency West 4,5,6</t>
  </si>
  <si>
    <t>Chula Vista Boardroom</t>
  </si>
  <si>
    <t>JAAE Edit Council</t>
  </si>
  <si>
    <t>Navarro</t>
  </si>
  <si>
    <t>Chula Vista</t>
  </si>
  <si>
    <t>Rio Grande Ballroom - West</t>
  </si>
  <si>
    <t>Southern Risk Management Education Center Ron Rainey (rrainey@uaex.edu/5016712175)</t>
  </si>
  <si>
    <t>Classroom/ Theater</t>
  </si>
  <si>
    <t>Theater / Rounds</t>
  </si>
  <si>
    <t>Regency Ballroom Center</t>
  </si>
  <si>
    <t>Regency Ballroom Foyer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</si>
</sst>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1">
    <font>
      <sz val="11"/>
      <color theme="1"/>
      <name val="Calibri"/>
      <family val="2"/>
      <scheme val="minor"/>
    </font>
    <font>
      <b/>
      <sz val="16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</font>
    <font>
      <sz val="10"/>
      <color theme="1"/>
      <name val="Arial"/>
    </font>
    <font>
      <b/>
      <sz val="12"/>
      <color theme="1"/>
      <name val="Arial"/>
      <family val="2"/>
    </font>
    <font>
      <sz val="8"/>
      <color theme="1"/>
      <name val="Arial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0"/>
      <name val="Arial"/>
      <family val="2"/>
    </font>
    <font>
      <sz val="15"/>
      <color rgb="FF424242"/>
      <name val="FluentSystemIcons"/>
      <charset val="1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u/>
      <sz val="11"/>
      <color indexed="12"/>
      <name val="Calibri"/>
    </font>
    <font>
      <sz val="11"/>
      <color rgb="FF424242"/>
      <name val="Calibri"/>
    </font>
    <font>
      <sz val="10"/>
      <color rgb="FF242424"/>
      <name val="Arial"/>
    </font>
    <font>
      <strike/>
      <sz val="10"/>
      <color theme="1"/>
      <name val="Arial"/>
      <family val="2"/>
    </font>
    <font>
      <strike/>
      <sz val="10"/>
      <name val="Arial"/>
      <family val="2"/>
    </font>
    <font>
      <sz val="10"/>
      <color rgb="FF000000"/>
      <name val="Arial"/>
      <charset val="1"/>
    </font>
    <font>
      <strike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rgb="FF000000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dotted">
        <color indexed="64"/>
      </right>
      <top style="thin">
        <color rgb="FF00000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rgb="FF000000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rgb="FF000000"/>
      </bottom>
      <diagonal/>
    </border>
    <border>
      <left style="dotted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12" fillId="0" borderId="0"/>
    <xf numFmtId="0" fontId="7" fillId="0" borderId="0"/>
    <xf numFmtId="0" fontId="13" fillId="0" borderId="0"/>
    <xf numFmtId="0" fontId="7" fillId="0" borderId="0"/>
  </cellStyleXfs>
  <cellXfs count="40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5" xfId="0" applyFill="1" applyBorder="1"/>
    <xf numFmtId="0" fontId="0" fillId="2" borderId="0" xfId="0" applyFill="1"/>
    <xf numFmtId="14" fontId="6" fillId="0" borderId="3" xfId="4" applyNumberFormat="1" applyFont="1" applyBorder="1" applyAlignment="1">
      <alignment horizontal="left"/>
    </xf>
    <xf numFmtId="0" fontId="17" fillId="0" borderId="0" xfId="0" applyFont="1"/>
    <xf numFmtId="0" fontId="2" fillId="0" borderId="0" xfId="2"/>
    <xf numFmtId="0" fontId="7" fillId="0" borderId="2" xfId="3" applyBorder="1" applyAlignment="1">
      <alignment horizontal="center" vertical="center"/>
    </xf>
    <xf numFmtId="14" fontId="7" fillId="0" borderId="12" xfId="4" applyNumberFormat="1" applyFont="1" applyBorder="1" applyAlignment="1">
      <alignment horizontal="left"/>
    </xf>
    <xf numFmtId="0" fontId="0" fillId="2" borderId="0" xfId="0" applyFill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3" xfId="0" applyFont="1" applyFill="1" applyBorder="1" applyAlignment="1">
      <alignment horizontal="left"/>
    </xf>
    <xf numFmtId="16" fontId="0" fillId="2" borderId="0" xfId="0" applyNumberFormat="1" applyFill="1"/>
    <xf numFmtId="0" fontId="18" fillId="2" borderId="0" xfId="0" applyFont="1" applyFill="1"/>
    <xf numFmtId="0" fontId="19" fillId="0" borderId="0" xfId="0" applyFont="1"/>
    <xf numFmtId="14" fontId="7" fillId="0" borderId="3" xfId="4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left"/>
    </xf>
    <xf numFmtId="0" fontId="12" fillId="0" borderId="2" xfId="4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7" fillId="0" borderId="0" xfId="3" applyAlignment="1">
      <alignment horizontal="center"/>
    </xf>
    <xf numFmtId="0" fontId="13" fillId="0" borderId="3" xfId="6" applyBorder="1" applyAlignment="1">
      <alignment horizontal="center" vertical="center"/>
    </xf>
    <xf numFmtId="0" fontId="7" fillId="0" borderId="3" xfId="3" applyBorder="1" applyAlignment="1">
      <alignment horizontal="center"/>
    </xf>
    <xf numFmtId="0" fontId="7" fillId="0" borderId="3" xfId="3" applyBorder="1" applyAlignment="1">
      <alignment horizontal="center" vertical="center"/>
    </xf>
    <xf numFmtId="0" fontId="12" fillId="0" borderId="3" xfId="4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0" borderId="0" xfId="3" applyAlignment="1">
      <alignment horizontal="center" vertical="center"/>
    </xf>
    <xf numFmtId="0" fontId="7" fillId="0" borderId="2" xfId="3" applyBorder="1" applyAlignment="1">
      <alignment horizontal="center"/>
    </xf>
    <xf numFmtId="16" fontId="13" fillId="0" borderId="34" xfId="6" applyNumberFormat="1" applyBorder="1" applyAlignment="1">
      <alignment horizontal="center" vertical="center"/>
    </xf>
    <xf numFmtId="16" fontId="13" fillId="0" borderId="0" xfId="6" applyNumberFormat="1" applyAlignment="1">
      <alignment horizontal="center" vertical="center"/>
    </xf>
    <xf numFmtId="0" fontId="13" fillId="0" borderId="0" xfId="6"/>
    <xf numFmtId="14" fontId="7" fillId="0" borderId="0" xfId="4" applyNumberFormat="1" applyFont="1" applyAlignment="1">
      <alignment horizontal="left"/>
    </xf>
    <xf numFmtId="0" fontId="12" fillId="0" borderId="0" xfId="4"/>
    <xf numFmtId="0" fontId="7" fillId="0" borderId="8" xfId="3" applyBorder="1" applyAlignment="1">
      <alignment horizontal="center"/>
    </xf>
    <xf numFmtId="0" fontId="6" fillId="3" borderId="0" xfId="0" applyFont="1" applyFill="1" applyAlignment="1">
      <alignment horizontal="left"/>
    </xf>
    <xf numFmtId="0" fontId="7" fillId="0" borderId="0" xfId="0" applyFont="1"/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18" fontId="15" fillId="2" borderId="0" xfId="0" applyNumberFormat="1" applyFont="1" applyFill="1"/>
    <xf numFmtId="18" fontId="7" fillId="2" borderId="0" xfId="0" applyNumberFormat="1" applyFont="1" applyFill="1"/>
    <xf numFmtId="0" fontId="6" fillId="0" borderId="1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14" fontId="7" fillId="3" borderId="0" xfId="4" applyNumberFormat="1" applyFont="1" applyFill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7" fillId="3" borderId="0" xfId="3" applyFill="1" applyAlignment="1">
      <alignment horizontal="center" vertical="center"/>
    </xf>
    <xf numFmtId="0" fontId="0" fillId="3" borderId="0" xfId="0" applyFill="1" applyAlignment="1">
      <alignment vertical="center"/>
    </xf>
    <xf numFmtId="0" fontId="9" fillId="3" borderId="0" xfId="3" applyFont="1" applyFill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54" xfId="0" applyBorder="1"/>
    <xf numFmtId="0" fontId="0" fillId="0" borderId="8" xfId="0" applyBorder="1" applyAlignment="1">
      <alignment horizontal="left"/>
    </xf>
    <xf numFmtId="0" fontId="0" fillId="0" borderId="6" xfId="0" applyBorder="1"/>
    <xf numFmtId="0" fontId="0" fillId="2" borderId="8" xfId="0" applyFill="1" applyBorder="1"/>
    <xf numFmtId="0" fontId="12" fillId="0" borderId="0" xfId="4" applyAlignment="1">
      <alignment horizontal="center" vertical="center"/>
    </xf>
    <xf numFmtId="0" fontId="0" fillId="0" borderId="56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19" xfId="0" applyBorder="1"/>
    <xf numFmtId="0" fontId="0" fillId="0" borderId="21" xfId="0" applyBorder="1"/>
    <xf numFmtId="0" fontId="7" fillId="0" borderId="15" xfId="3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4" xfId="0" applyBorder="1"/>
    <xf numFmtId="0" fontId="0" fillId="0" borderId="62" xfId="0" applyBorder="1"/>
    <xf numFmtId="0" fontId="7" fillId="2" borderId="0" xfId="3" applyFill="1"/>
    <xf numFmtId="0" fontId="7" fillId="2" borderId="34" xfId="3" applyFill="1" applyBorder="1" applyAlignment="1">
      <alignment horizontal="center" vertical="center"/>
    </xf>
    <xf numFmtId="0" fontId="7" fillId="2" borderId="0" xfId="3" applyFill="1" applyAlignment="1">
      <alignment horizontal="center" vertical="center"/>
    </xf>
    <xf numFmtId="0" fontId="0" fillId="0" borderId="55" xfId="0" applyBorder="1"/>
    <xf numFmtId="0" fontId="29" fillId="3" borderId="0" xfId="0" applyFont="1" applyFill="1" applyAlignment="1">
      <alignment horizontal="left"/>
    </xf>
    <xf numFmtId="0" fontId="28" fillId="3" borderId="0" xfId="0" applyFont="1" applyFill="1" applyAlignment="1">
      <alignment horizontal="left"/>
    </xf>
    <xf numFmtId="0" fontId="30" fillId="3" borderId="0" xfId="4" applyFont="1" applyFill="1"/>
    <xf numFmtId="0" fontId="30" fillId="3" borderId="0" xfId="4" applyFont="1" applyFill="1" applyAlignment="1">
      <alignment horizontal="center"/>
    </xf>
    <xf numFmtId="0" fontId="30" fillId="3" borderId="3" xfId="4" applyFont="1" applyFill="1" applyBorder="1"/>
    <xf numFmtId="0" fontId="7" fillId="0" borderId="50" xfId="3" applyBorder="1" applyAlignment="1">
      <alignment horizontal="center"/>
    </xf>
    <xf numFmtId="0" fontId="0" fillId="0" borderId="62" xfId="0" applyBorder="1" applyAlignment="1">
      <alignment horizontal="left"/>
    </xf>
    <xf numFmtId="0" fontId="0" fillId="3" borderId="50" xfId="0" applyFill="1" applyBorder="1" applyAlignment="1">
      <alignment horizontal="left"/>
    </xf>
    <xf numFmtId="0" fontId="6" fillId="3" borderId="50" xfId="0" applyFont="1" applyFill="1" applyBorder="1" applyAlignment="1">
      <alignment horizontal="left"/>
    </xf>
    <xf numFmtId="0" fontId="6" fillId="3" borderId="69" xfId="0" applyFont="1" applyFill="1" applyBorder="1" applyAlignment="1">
      <alignment horizontal="left"/>
    </xf>
    <xf numFmtId="0" fontId="6" fillId="3" borderId="72" xfId="0" applyFont="1" applyFill="1" applyBorder="1" applyAlignment="1">
      <alignment horizontal="left"/>
    </xf>
    <xf numFmtId="0" fontId="0" fillId="0" borderId="72" xfId="0" applyBorder="1"/>
    <xf numFmtId="0" fontId="7" fillId="0" borderId="72" xfId="3" applyBorder="1" applyAlignment="1">
      <alignment horizontal="center"/>
    </xf>
    <xf numFmtId="0" fontId="6" fillId="3" borderId="73" xfId="0" applyFont="1" applyFill="1" applyBorder="1" applyAlignment="1">
      <alignment horizontal="left"/>
    </xf>
    <xf numFmtId="0" fontId="0" fillId="2" borderId="6" xfId="0" applyFill="1" applyBorder="1"/>
    <xf numFmtId="0" fontId="7" fillId="0" borderId="0" xfId="0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0" fillId="0" borderId="52" xfId="0" applyBorder="1" applyAlignment="1">
      <alignment horizontal="left"/>
    </xf>
    <xf numFmtId="0" fontId="6" fillId="3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3" xfId="0" applyBorder="1"/>
    <xf numFmtId="0" fontId="0" fillId="0" borderId="43" xfId="0" applyBorder="1" applyAlignment="1">
      <alignment horizontal="left"/>
    </xf>
    <xf numFmtId="0" fontId="6" fillId="3" borderId="54" xfId="0" applyFont="1" applyFill="1" applyBorder="1" applyAlignment="1">
      <alignment horizontal="left"/>
    </xf>
    <xf numFmtId="0" fontId="7" fillId="0" borderId="54" xfId="3" applyBorder="1" applyAlignment="1">
      <alignment horizontal="center"/>
    </xf>
    <xf numFmtId="0" fontId="7" fillId="0" borderId="36" xfId="3" applyBorder="1" applyAlignment="1">
      <alignment horizontal="center"/>
    </xf>
    <xf numFmtId="0" fontId="7" fillId="0" borderId="37" xfId="3" applyBorder="1" applyAlignment="1">
      <alignment horizontal="center"/>
    </xf>
    <xf numFmtId="0" fontId="9" fillId="0" borderId="36" xfId="3" applyFont="1" applyBorder="1" applyAlignment="1">
      <alignment horizontal="center" vertical="center"/>
    </xf>
    <xf numFmtId="0" fontId="9" fillId="0" borderId="37" xfId="3" applyFont="1" applyBorder="1" applyAlignment="1">
      <alignment horizontal="center" vertical="center"/>
    </xf>
    <xf numFmtId="0" fontId="7" fillId="0" borderId="18" xfId="3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60" xfId="3" applyFont="1" applyBorder="1" applyAlignment="1">
      <alignment horizontal="center" vertical="center"/>
    </xf>
    <xf numFmtId="0" fontId="7" fillId="0" borderId="59" xfId="3" applyBorder="1" applyAlignment="1">
      <alignment horizontal="center" vertical="center"/>
    </xf>
    <xf numFmtId="0" fontId="7" fillId="0" borderId="22" xfId="4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71" xfId="3" applyBorder="1" applyAlignment="1">
      <alignment horizontal="center" vertical="center"/>
    </xf>
    <xf numFmtId="0" fontId="7" fillId="0" borderId="58" xfId="3" applyBorder="1" applyAlignment="1">
      <alignment horizontal="center" vertical="center"/>
    </xf>
    <xf numFmtId="0" fontId="7" fillId="0" borderId="74" xfId="3" applyBorder="1" applyAlignment="1">
      <alignment horizontal="center" vertical="center"/>
    </xf>
    <xf numFmtId="0" fontId="7" fillId="0" borderId="44" xfId="3" applyBorder="1" applyAlignment="1">
      <alignment horizontal="center"/>
    </xf>
    <xf numFmtId="0" fontId="7" fillId="0" borderId="50" xfId="3" applyBorder="1" applyAlignment="1">
      <alignment horizontal="center"/>
    </xf>
    <xf numFmtId="0" fontId="7" fillId="0" borderId="45" xfId="3" applyBorder="1" applyAlignment="1">
      <alignment horizontal="center"/>
    </xf>
    <xf numFmtId="0" fontId="7" fillId="0" borderId="60" xfId="3" applyBorder="1" applyAlignment="1">
      <alignment horizontal="center"/>
    </xf>
    <xf numFmtId="0" fontId="7" fillId="0" borderId="58" xfId="3" applyBorder="1" applyAlignment="1">
      <alignment horizontal="center"/>
    </xf>
    <xf numFmtId="0" fontId="7" fillId="0" borderId="59" xfId="3" applyBorder="1" applyAlignment="1">
      <alignment horizontal="center"/>
    </xf>
    <xf numFmtId="0" fontId="7" fillId="0" borderId="52" xfId="6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19" xfId="3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7" fillId="0" borderId="21" xfId="3" applyBorder="1" applyAlignment="1">
      <alignment horizontal="center" vertical="center"/>
    </xf>
    <xf numFmtId="0" fontId="7" fillId="0" borderId="36" xfId="3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20" xfId="3" applyBorder="1" applyAlignment="1">
      <alignment horizontal="center" vertical="center"/>
    </xf>
    <xf numFmtId="0" fontId="7" fillId="0" borderId="19" xfId="3" applyBorder="1" applyAlignment="1">
      <alignment horizontal="center" vertical="center"/>
    </xf>
    <xf numFmtId="0" fontId="7" fillId="0" borderId="19" xfId="3" applyBorder="1" applyAlignment="1">
      <alignment vertical="center"/>
    </xf>
    <xf numFmtId="0" fontId="7" fillId="0" borderId="21" xfId="3" applyBorder="1" applyAlignment="1">
      <alignment vertical="center"/>
    </xf>
    <xf numFmtId="0" fontId="7" fillId="0" borderId="37" xfId="3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53" xfId="3" applyBorder="1" applyAlignment="1">
      <alignment horizontal="center" vertical="center"/>
    </xf>
    <xf numFmtId="0" fontId="7" fillId="0" borderId="15" xfId="3" applyBorder="1" applyAlignment="1">
      <alignment horizontal="center" vertical="center"/>
    </xf>
    <xf numFmtId="0" fontId="7" fillId="0" borderId="15" xfId="3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3" xfId="3" applyBorder="1" applyAlignment="1">
      <alignment horizontal="center"/>
    </xf>
    <xf numFmtId="0" fontId="0" fillId="0" borderId="55" xfId="0" applyBorder="1" applyAlignment="1">
      <alignment horizontal="center"/>
    </xf>
    <xf numFmtId="0" fontId="7" fillId="0" borderId="20" xfId="3" applyBorder="1" applyAlignment="1">
      <alignment horizontal="center"/>
    </xf>
    <xf numFmtId="0" fontId="0" fillId="0" borderId="21" xfId="0" applyBorder="1"/>
    <xf numFmtId="0" fontId="6" fillId="0" borderId="27" xfId="0" applyFont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7" fillId="0" borderId="43" xfId="3" applyBorder="1" applyAlignment="1">
      <alignment horizontal="center"/>
    </xf>
    <xf numFmtId="0" fontId="7" fillId="0" borderId="43" xfId="3" applyBorder="1"/>
    <xf numFmtId="0" fontId="7" fillId="0" borderId="37" xfId="3" applyBorder="1"/>
    <xf numFmtId="0" fontId="7" fillId="0" borderId="80" xfId="4" applyFont="1" applyBorder="1"/>
    <xf numFmtId="0" fontId="0" fillId="0" borderId="81" xfId="0" applyBorder="1"/>
    <xf numFmtId="0" fontId="0" fillId="0" borderId="82" xfId="0" applyBorder="1"/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9" xfId="0" applyBorder="1"/>
    <xf numFmtId="0" fontId="7" fillId="0" borderId="19" xfId="3" applyBorder="1" applyAlignment="1">
      <alignment horizontal="center"/>
    </xf>
    <xf numFmtId="0" fontId="7" fillId="0" borderId="21" xfId="3" applyBorder="1" applyAlignment="1">
      <alignment horizontal="center"/>
    </xf>
    <xf numFmtId="0" fontId="9" fillId="0" borderId="39" xfId="3" applyFont="1" applyBorder="1" applyAlignment="1">
      <alignment horizontal="center"/>
    </xf>
    <xf numFmtId="0" fontId="22" fillId="0" borderId="50" xfId="0" applyFont="1" applyBorder="1"/>
    <xf numFmtId="0" fontId="22" fillId="0" borderId="76" xfId="0" applyFont="1" applyBorder="1"/>
    <xf numFmtId="0" fontId="9" fillId="2" borderId="48" xfId="3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43" xfId="0" applyBorder="1"/>
    <xf numFmtId="0" fontId="0" fillId="0" borderId="37" xfId="0" applyBorder="1"/>
    <xf numFmtId="0" fontId="9" fillId="0" borderId="18" xfId="3" applyFont="1" applyBorder="1" applyAlignment="1">
      <alignment horizontal="center"/>
    </xf>
    <xf numFmtId="0" fontId="9" fillId="0" borderId="19" xfId="3" applyFont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7" fillId="0" borderId="61" xfId="3" applyBorder="1" applyAlignment="1">
      <alignment horizontal="center"/>
    </xf>
    <xf numFmtId="0" fontId="7" fillId="0" borderId="52" xfId="3" applyBorder="1" applyAlignment="1">
      <alignment horizontal="center"/>
    </xf>
    <xf numFmtId="0" fontId="7" fillId="0" borderId="58" xfId="3" applyBorder="1"/>
    <xf numFmtId="0" fontId="7" fillId="0" borderId="59" xfId="3" applyBorder="1"/>
    <xf numFmtId="0" fontId="0" fillId="0" borderId="36" xfId="0" applyBorder="1" applyAlignment="1">
      <alignment horizontal="center" vertical="center"/>
    </xf>
    <xf numFmtId="0" fontId="7" fillId="0" borderId="25" xfId="3" applyBorder="1" applyAlignment="1">
      <alignment horizontal="center"/>
    </xf>
    <xf numFmtId="0" fontId="9" fillId="2" borderId="20" xfId="3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42" xfId="3" applyBorder="1" applyAlignment="1">
      <alignment horizontal="center"/>
    </xf>
    <xf numFmtId="0" fontId="7" fillId="0" borderId="40" xfId="3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9" fillId="2" borderId="34" xfId="3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9" fillId="0" borderId="20" xfId="3" applyFont="1" applyBorder="1" applyAlignment="1">
      <alignment horizontal="center"/>
    </xf>
    <xf numFmtId="0" fontId="22" fillId="0" borderId="21" xfId="0" applyFont="1" applyBorder="1"/>
    <xf numFmtId="0" fontId="7" fillId="0" borderId="80" xfId="4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7" fillId="0" borderId="70" xfId="3" applyBorder="1" applyAlignment="1">
      <alignment horizontal="center"/>
    </xf>
    <xf numFmtId="0" fontId="7" fillId="0" borderId="4" xfId="3" applyBorder="1" applyAlignment="1">
      <alignment horizontal="center"/>
    </xf>
    <xf numFmtId="0" fontId="0" fillId="0" borderId="26" xfId="0" applyBorder="1"/>
    <xf numFmtId="0" fontId="6" fillId="0" borderId="31" xfId="0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21" xfId="0" applyBorder="1" applyAlignment="1">
      <alignment horizontal="center"/>
    </xf>
    <xf numFmtId="0" fontId="22" fillId="0" borderId="21" xfId="0" applyFont="1" applyBorder="1" applyAlignment="1">
      <alignment vertical="center"/>
    </xf>
    <xf numFmtId="0" fontId="7" fillId="2" borderId="53" xfId="3" applyFill="1" applyBorder="1" applyAlignment="1">
      <alignment horizontal="center" vertical="center"/>
    </xf>
    <xf numFmtId="0" fontId="7" fillId="2" borderId="15" xfId="3" applyFill="1" applyBorder="1" applyAlignment="1">
      <alignment horizontal="center" vertical="center"/>
    </xf>
    <xf numFmtId="0" fontId="7" fillId="2" borderId="55" xfId="3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42" xfId="3" applyBorder="1" applyAlignment="1">
      <alignment horizontal="center" vertical="center"/>
    </xf>
    <xf numFmtId="0" fontId="7" fillId="2" borderId="53" xfId="3" applyFill="1" applyBorder="1" applyAlignment="1">
      <alignment horizontal="center"/>
    </xf>
    <xf numFmtId="0" fontId="7" fillId="0" borderId="75" xfId="3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76" xfId="0" applyBorder="1" applyAlignment="1">
      <alignment vertical="center"/>
    </xf>
    <xf numFmtId="0" fontId="7" fillId="2" borderId="57" xfId="3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0" borderId="59" xfId="0" applyBorder="1"/>
    <xf numFmtId="0" fontId="7" fillId="2" borderId="18" xfId="3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26" xfId="0" applyBorder="1" applyAlignment="1">
      <alignment vertical="center"/>
    </xf>
    <xf numFmtId="16" fontId="7" fillId="2" borderId="36" xfId="3" applyNumberFormat="1" applyFill="1" applyBorder="1" applyAlignment="1">
      <alignment horizontal="center" vertical="center"/>
    </xf>
    <xf numFmtId="16" fontId="7" fillId="2" borderId="43" xfId="3" applyNumberFormat="1" applyFill="1" applyBorder="1" applyAlignment="1">
      <alignment horizontal="center" vertical="center"/>
    </xf>
    <xf numFmtId="16" fontId="7" fillId="2" borderId="37" xfId="3" applyNumberForma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7" fillId="0" borderId="78" xfId="3" applyBorder="1" applyAlignment="1">
      <alignment horizontal="center"/>
    </xf>
    <xf numFmtId="0" fontId="7" fillId="0" borderId="79" xfId="3" applyBorder="1"/>
    <xf numFmtId="0" fontId="7" fillId="0" borderId="22" xfId="4" applyFont="1" applyBorder="1"/>
    <xf numFmtId="0" fontId="0" fillId="0" borderId="24" xfId="0" applyBorder="1"/>
    <xf numFmtId="0" fontId="0" fillId="0" borderId="23" xfId="0" applyBorder="1"/>
    <xf numFmtId="0" fontId="7" fillId="2" borderId="78" xfId="3" applyFill="1" applyBorder="1" applyAlignment="1">
      <alignment horizontal="center" vertical="center"/>
    </xf>
    <xf numFmtId="0" fontId="7" fillId="2" borderId="43" xfId="3" applyFill="1" applyBorder="1" applyAlignment="1">
      <alignment horizontal="center" vertical="center"/>
    </xf>
    <xf numFmtId="0" fontId="7" fillId="2" borderId="79" xfId="3" applyFill="1" applyBorder="1" applyAlignment="1">
      <alignment horizontal="center" vertical="center"/>
    </xf>
    <xf numFmtId="0" fontId="9" fillId="2" borderId="53" xfId="3" applyFont="1" applyFill="1" applyBorder="1" applyAlignment="1">
      <alignment horizontal="center" vertical="center"/>
    </xf>
    <xf numFmtId="0" fontId="22" fillId="0" borderId="55" xfId="0" applyFont="1" applyBorder="1" applyAlignment="1">
      <alignment vertical="center"/>
    </xf>
    <xf numFmtId="0" fontId="7" fillId="0" borderId="58" xfId="6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23" fillId="0" borderId="78" xfId="3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25" xfId="3" applyBorder="1" applyAlignment="1">
      <alignment horizontal="center" vertical="center"/>
    </xf>
    <xf numFmtId="0" fontId="7" fillId="0" borderId="46" xfId="3" applyBorder="1" applyAlignment="1">
      <alignment horizontal="center" vertical="center"/>
    </xf>
    <xf numFmtId="0" fontId="7" fillId="0" borderId="40" xfId="3" applyBorder="1" applyAlignment="1">
      <alignment horizontal="center" vertical="center"/>
    </xf>
    <xf numFmtId="0" fontId="7" fillId="0" borderId="47" xfId="3" applyBorder="1" applyAlignment="1">
      <alignment horizontal="center" vertical="center"/>
    </xf>
    <xf numFmtId="0" fontId="12" fillId="0" borderId="36" xfId="4" applyBorder="1" applyAlignment="1">
      <alignment horizontal="center" vertical="center"/>
    </xf>
    <xf numFmtId="0" fontId="12" fillId="0" borderId="43" xfId="4" applyBorder="1" applyAlignment="1">
      <alignment horizontal="center" vertical="center"/>
    </xf>
    <xf numFmtId="0" fontId="12" fillId="0" borderId="37" xfId="4" applyBorder="1" applyAlignment="1">
      <alignment horizontal="center" vertical="center"/>
    </xf>
    <xf numFmtId="0" fontId="7" fillId="0" borderId="28" xfId="6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1" fillId="0" borderId="19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7" fillId="2" borderId="36" xfId="3" applyFill="1" applyBorder="1" applyAlignment="1">
      <alignment horizontal="center"/>
    </xf>
    <xf numFmtId="0" fontId="7" fillId="0" borderId="18" xfId="3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7" fillId="0" borderId="64" xfId="3" applyBorder="1" applyAlignment="1">
      <alignment horizontal="center"/>
    </xf>
    <xf numFmtId="0" fontId="7" fillId="0" borderId="65" xfId="3" applyBorder="1" applyAlignment="1">
      <alignment horizontal="center"/>
    </xf>
    <xf numFmtId="0" fontId="7" fillId="0" borderId="83" xfId="3" applyBorder="1" applyAlignment="1">
      <alignment horizontal="center"/>
    </xf>
    <xf numFmtId="0" fontId="7" fillId="0" borderId="84" xfId="3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8" xfId="6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66" xfId="3" applyBorder="1" applyAlignment="1">
      <alignment horizontal="center"/>
    </xf>
    <xf numFmtId="0" fontId="7" fillId="0" borderId="67" xfId="3" applyBorder="1" applyAlignment="1">
      <alignment horizontal="center"/>
    </xf>
    <xf numFmtId="0" fontId="7" fillId="0" borderId="68" xfId="3" applyBorder="1" applyAlignment="1">
      <alignment horizontal="center"/>
    </xf>
    <xf numFmtId="0" fontId="8" fillId="2" borderId="86" xfId="0" applyFont="1" applyFill="1" applyBorder="1" applyAlignment="1">
      <alignment horizontal="left"/>
    </xf>
    <xf numFmtId="0" fontId="0" fillId="2" borderId="86" xfId="0" applyFill="1" applyBorder="1"/>
    <xf numFmtId="14" fontId="8" fillId="2" borderId="86" xfId="0" applyNumberFormat="1" applyFont="1" applyFill="1" applyBorder="1" applyAlignment="1">
      <alignment horizontal="left"/>
    </xf>
    <xf numFmtId="0" fontId="0" fillId="2" borderId="86" xfId="0" applyFill="1" applyBorder="1"/>
    <xf numFmtId="14" fontId="6" fillId="2" borderId="86" xfId="0" applyNumberFormat="1" applyFont="1" applyFill="1" applyBorder="1" applyAlignment="1">
      <alignment horizontal="left"/>
    </xf>
    <xf numFmtId="0" fontId="0" fillId="2" borderId="86" xfId="0" applyFill="1" applyBorder="1" applyAlignment="1">
      <alignment horizontal="center"/>
    </xf>
    <xf numFmtId="0" fontId="6" fillId="2" borderId="86" xfId="0" applyFont="1" applyFill="1" applyBorder="1" applyAlignment="1">
      <alignment horizontal="center"/>
    </xf>
    <xf numFmtId="0" fontId="6" fillId="2" borderId="86" xfId="0" applyFont="1" applyFill="1" applyBorder="1" applyAlignment="1">
      <alignment horizontal="center"/>
    </xf>
    <xf numFmtId="0" fontId="0" fillId="2" borderId="86" xfId="0" applyFill="1" applyBorder="1" applyAlignment="1">
      <alignment horizontal="left"/>
    </xf>
    <xf numFmtId="0" fontId="6" fillId="2" borderId="86" xfId="0" applyFont="1" applyFill="1" applyBorder="1"/>
    <xf numFmtId="0" fontId="6" fillId="2" borderId="86" xfId="0" applyFont="1" applyFill="1" applyBorder="1" applyAlignment="1">
      <alignment horizontal="left"/>
    </xf>
    <xf numFmtId="0" fontId="7" fillId="4" borderId="86" xfId="0" applyFont="1" applyFill="1" applyBorder="1"/>
    <xf numFmtId="0" fontId="15" fillId="4" borderId="86" xfId="0" applyFont="1" applyFill="1" applyBorder="1"/>
    <xf numFmtId="18" fontId="15" fillId="4" borderId="86" xfId="0" applyNumberFormat="1" applyFont="1" applyFill="1" applyBorder="1" applyAlignment="1">
      <alignment horizontal="left"/>
    </xf>
    <xf numFmtId="0" fontId="7" fillId="4" borderId="86" xfId="0" applyFont="1" applyFill="1" applyBorder="1" applyAlignment="1">
      <alignment horizontal="right"/>
    </xf>
    <xf numFmtId="0" fontId="7" fillId="4" borderId="86" xfId="0" applyFont="1" applyFill="1" applyBorder="1" applyAlignment="1">
      <alignment horizontal="center"/>
    </xf>
    <xf numFmtId="0" fontId="7" fillId="4" borderId="86" xfId="0" applyFont="1" applyFill="1" applyBorder="1" applyAlignment="1">
      <alignment horizontal="left"/>
    </xf>
    <xf numFmtId="0" fontId="15" fillId="4" borderId="86" xfId="0" applyFont="1" applyFill="1" applyBorder="1" applyAlignment="1">
      <alignment horizontal="left"/>
    </xf>
    <xf numFmtId="0" fontId="15" fillId="4" borderId="86" xfId="0" applyFont="1" applyFill="1" applyBorder="1" applyAlignment="1">
      <alignment horizontal="center"/>
    </xf>
    <xf numFmtId="0" fontId="18" fillId="2" borderId="86" xfId="0" applyFont="1" applyFill="1" applyBorder="1"/>
    <xf numFmtId="0" fontId="0" fillId="0" borderId="86" xfId="0" applyBorder="1"/>
    <xf numFmtId="0" fontId="7" fillId="5" borderId="86" xfId="0" applyFont="1" applyFill="1" applyBorder="1" applyAlignment="1">
      <alignment horizontal="left"/>
    </xf>
    <xf numFmtId="0" fontId="38" fillId="5" borderId="86" xfId="0" applyFont="1" applyFill="1" applyBorder="1"/>
    <xf numFmtId="0" fontId="37" fillId="5" borderId="86" xfId="0" applyFont="1" applyFill="1" applyBorder="1"/>
    <xf numFmtId="0" fontId="38" fillId="5" borderId="86" xfId="0" applyFont="1" applyFill="1" applyBorder="1" applyAlignment="1">
      <alignment horizontal="right"/>
    </xf>
    <xf numFmtId="0" fontId="38" fillId="5" borderId="86" xfId="0" applyFont="1" applyFill="1" applyBorder="1" applyAlignment="1">
      <alignment horizontal="center"/>
    </xf>
    <xf numFmtId="0" fontId="40" fillId="5" borderId="86" xfId="0" applyFont="1" applyFill="1" applyBorder="1" applyAlignment="1">
      <alignment horizontal="left"/>
    </xf>
    <xf numFmtId="0" fontId="38" fillId="5" borderId="86" xfId="0" applyFont="1" applyFill="1" applyBorder="1" applyAlignment="1">
      <alignment horizontal="left"/>
    </xf>
    <xf numFmtId="18" fontId="15" fillId="4" borderId="86" xfId="0" applyNumberFormat="1" applyFont="1" applyFill="1" applyBorder="1"/>
    <xf numFmtId="0" fontId="15" fillId="4" borderId="86" xfId="0" applyFont="1" applyFill="1" applyBorder="1" applyAlignment="1">
      <alignment horizontal="right"/>
    </xf>
    <xf numFmtId="44" fontId="14" fillId="0" borderId="86" xfId="1" applyFill="1" applyBorder="1"/>
    <xf numFmtId="20" fontId="15" fillId="4" borderId="86" xfId="0" applyNumberFormat="1" applyFont="1" applyFill="1" applyBorder="1"/>
    <xf numFmtId="0" fontId="7" fillId="2" borderId="86" xfId="0" applyFont="1" applyFill="1" applyBorder="1" applyAlignment="1">
      <alignment horizontal="center"/>
    </xf>
    <xf numFmtId="0" fontId="7" fillId="2" borderId="86" xfId="0" applyFont="1" applyFill="1" applyBorder="1" applyAlignment="1">
      <alignment horizontal="left"/>
    </xf>
    <xf numFmtId="0" fontId="15" fillId="5" borderId="86" xfId="0" applyFont="1" applyFill="1" applyBorder="1"/>
    <xf numFmtId="0" fontId="7" fillId="5" borderId="86" xfId="0" applyFont="1" applyFill="1" applyBorder="1"/>
    <xf numFmtId="0" fontId="15" fillId="5" borderId="86" xfId="0" applyFont="1" applyFill="1" applyBorder="1" applyAlignment="1">
      <alignment horizontal="right"/>
    </xf>
    <xf numFmtId="0" fontId="15" fillId="5" borderId="86" xfId="0" applyFont="1" applyFill="1" applyBorder="1" applyAlignment="1">
      <alignment horizontal="center"/>
    </xf>
    <xf numFmtId="0" fontId="7" fillId="5" borderId="86" xfId="0" applyFont="1" applyFill="1" applyBorder="1" applyAlignment="1">
      <alignment horizontal="center"/>
    </xf>
    <xf numFmtId="18" fontId="7" fillId="4" borderId="86" xfId="0" applyNumberFormat="1" applyFont="1" applyFill="1" applyBorder="1"/>
    <xf numFmtId="0" fontId="0" fillId="4" borderId="86" xfId="0" applyFill="1" applyBorder="1"/>
    <xf numFmtId="18" fontId="7" fillId="5" borderId="86" xfId="0" applyNumberFormat="1" applyFont="1" applyFill="1" applyBorder="1"/>
    <xf numFmtId="0" fontId="24" fillId="4" borderId="86" xfId="0" applyFont="1" applyFill="1" applyBorder="1"/>
    <xf numFmtId="20" fontId="7" fillId="4" borderId="86" xfId="0" applyNumberFormat="1" applyFont="1" applyFill="1" applyBorder="1"/>
    <xf numFmtId="0" fontId="15" fillId="5" borderId="86" xfId="0" applyFont="1" applyFill="1" applyBorder="1" applyAlignment="1">
      <alignment horizontal="left"/>
    </xf>
    <xf numFmtId="0" fontId="15" fillId="4" borderId="86" xfId="0" applyFont="1" applyFill="1" applyBorder="1" applyAlignment="1">
      <alignment horizontal="left" vertical="center" wrapText="1"/>
    </xf>
    <xf numFmtId="0" fontId="36" fillId="5" borderId="86" xfId="0" applyFont="1" applyFill="1" applyBorder="1"/>
    <xf numFmtId="0" fontId="19" fillId="2" borderId="86" xfId="0" applyFont="1" applyFill="1" applyBorder="1"/>
    <xf numFmtId="0" fontId="27" fillId="4" borderId="86" xfId="0" applyFont="1" applyFill="1" applyBorder="1" applyAlignment="1">
      <alignment horizontal="left" vertical="center" wrapText="1"/>
    </xf>
    <xf numFmtId="18" fontId="7" fillId="4" borderId="86" xfId="0" quotePrefix="1" applyNumberFormat="1" applyFont="1" applyFill="1" applyBorder="1"/>
    <xf numFmtId="0" fontId="37" fillId="4" borderId="86" xfId="0" applyFont="1" applyFill="1" applyBorder="1"/>
    <xf numFmtId="0" fontId="37" fillId="4" borderId="86" xfId="0" applyFont="1" applyFill="1" applyBorder="1" applyAlignment="1">
      <alignment horizontal="right"/>
    </xf>
    <xf numFmtId="0" fontId="37" fillId="4" borderId="86" xfId="0" applyFont="1" applyFill="1" applyBorder="1" applyAlignment="1">
      <alignment horizontal="center"/>
    </xf>
    <xf numFmtId="0" fontId="38" fillId="4" borderId="86" xfId="0" applyFont="1" applyFill="1" applyBorder="1" applyAlignment="1">
      <alignment horizontal="center"/>
    </xf>
    <xf numFmtId="0" fontId="38" fillId="4" borderId="86" xfId="0" applyFont="1" applyFill="1" applyBorder="1" applyAlignment="1">
      <alignment horizontal="left"/>
    </xf>
    <xf numFmtId="0" fontId="37" fillId="4" borderId="86" xfId="0" applyFont="1" applyFill="1" applyBorder="1" applyAlignment="1">
      <alignment horizontal="left"/>
    </xf>
    <xf numFmtId="0" fontId="37" fillId="5" borderId="86" xfId="0" applyFont="1" applyFill="1" applyBorder="1" applyAlignment="1">
      <alignment horizontal="left"/>
    </xf>
    <xf numFmtId="0" fontId="37" fillId="5" borderId="86" xfId="0" applyFont="1" applyFill="1" applyBorder="1" applyAlignment="1">
      <alignment horizontal="right"/>
    </xf>
    <xf numFmtId="0" fontId="37" fillId="5" borderId="86" xfId="0" applyFont="1" applyFill="1" applyBorder="1" applyAlignment="1">
      <alignment horizontal="center"/>
    </xf>
    <xf numFmtId="0" fontId="23" fillId="4" borderId="86" xfId="0" applyFont="1" applyFill="1" applyBorder="1"/>
    <xf numFmtId="0" fontId="23" fillId="5" borderId="86" xfId="0" applyFont="1" applyFill="1" applyBorder="1"/>
    <xf numFmtId="0" fontId="39" fillId="5" borderId="86" xfId="0" applyFont="1" applyFill="1" applyBorder="1"/>
    <xf numFmtId="0" fontId="15" fillId="4" borderId="86" xfId="0" quotePrefix="1" applyFont="1" applyFill="1" applyBorder="1"/>
    <xf numFmtId="0" fontId="0" fillId="5" borderId="86" xfId="0" applyFill="1" applyBorder="1"/>
    <xf numFmtId="44" fontId="14" fillId="2" borderId="86" xfId="1" applyFill="1" applyBorder="1"/>
    <xf numFmtId="0" fontId="10" fillId="2" borderId="86" xfId="0" applyFont="1" applyFill="1" applyBorder="1"/>
    <xf numFmtId="0" fontId="7" fillId="2" borderId="86" xfId="0" applyFont="1" applyFill="1" applyBorder="1"/>
    <xf numFmtId="0" fontId="15" fillId="2" borderId="86" xfId="0" applyFont="1" applyFill="1" applyBorder="1" applyAlignment="1">
      <alignment horizontal="right"/>
    </xf>
    <xf numFmtId="0" fontId="15" fillId="2" borderId="86" xfId="0" applyFont="1" applyFill="1" applyBorder="1" applyAlignment="1">
      <alignment horizontal="center"/>
    </xf>
    <xf numFmtId="0" fontId="15" fillId="2" borderId="86" xfId="0" applyFont="1" applyFill="1" applyBorder="1" applyAlignment="1">
      <alignment horizontal="left"/>
    </xf>
    <xf numFmtId="0" fontId="15" fillId="2" borderId="86" xfId="0" applyFont="1" applyFill="1" applyBorder="1"/>
    <xf numFmtId="0" fontId="7" fillId="2" borderId="86" xfId="2" applyFont="1" applyFill="1" applyBorder="1"/>
    <xf numFmtId="0" fontId="2" fillId="2" borderId="86" xfId="2" applyFill="1" applyBorder="1"/>
    <xf numFmtId="0" fontId="0" fillId="2" borderId="86" xfId="0" applyFill="1" applyBorder="1" applyAlignment="1">
      <alignment horizontal="right"/>
    </xf>
    <xf numFmtId="0" fontId="11" fillId="2" borderId="86" xfId="0" applyFont="1" applyFill="1" applyBorder="1"/>
    <xf numFmtId="0" fontId="20" fillId="0" borderId="86" xfId="0" applyFont="1" applyBorder="1" applyAlignment="1">
      <alignment vertical="center"/>
    </xf>
    <xf numFmtId="0" fontId="16" fillId="0" borderId="86" xfId="0" applyFont="1" applyBorder="1" applyAlignment="1">
      <alignment vertical="center"/>
    </xf>
    <xf numFmtId="0" fontId="2" fillId="0" borderId="86" xfId="2" applyBorder="1"/>
    <xf numFmtId="0" fontId="34" fillId="0" borderId="86" xfId="2" applyFont="1" applyBorder="1" applyAlignment="1"/>
    <xf numFmtId="0" fontId="0" fillId="0" borderId="86" xfId="0" applyBorder="1" applyAlignment="1">
      <alignment wrapText="1"/>
    </xf>
    <xf numFmtId="0" fontId="35" fillId="0" borderId="86" xfId="0" applyFont="1" applyBorder="1" applyAlignment="1">
      <alignment wrapText="1"/>
    </xf>
    <xf numFmtId="0" fontId="31" fillId="0" borderId="86" xfId="0" applyFont="1" applyBorder="1" applyAlignment="1">
      <alignment wrapText="1"/>
    </xf>
    <xf numFmtId="0" fontId="25" fillId="0" borderId="86" xfId="0" applyFont="1" applyBorder="1"/>
    <xf numFmtId="0" fontId="32" fillId="0" borderId="86" xfId="0" applyFont="1" applyBorder="1"/>
    <xf numFmtId="0" fontId="33" fillId="0" borderId="86" xfId="0" applyFont="1" applyBorder="1"/>
    <xf numFmtId="0" fontId="33" fillId="2" borderId="86" xfId="0" applyFont="1" applyFill="1" applyBorder="1"/>
  </cellXfs>
  <cellStyles count="8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4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nam02.safelinks.protection.outlook.com/?url=https%3A%2F%2Fmi.bookmarriott.com%2Fe-menus%2F80666%2Fview&amp;data=05%7C01%7CMLegendre%40agcenter.lsu.edu%7C4582f38646854156f58508db7726432d%7C804b509899084bdf9c06b3df777563aa%7C0%7C0%7C638234778489425791%7CUnknown%7CTWFpbGZsb3d8eyJWIjoiMC4wLjAwMDAiLCJQIjoiV2luMzIiLCJBTiI6Ik1haWwiLCJXVCI6Mn0%3D%7C3000%7C%7C%7C&amp;sdata=nQPOPJICvac87IDIZCbKMWIEyBqpM9gJ8zNxWihi3BI%3D&amp;reserved=0" TargetMode="External"/><Relationship Id="rId1" Type="http://schemas.openxmlformats.org/officeDocument/2006/relationships/hyperlink" Target="mailto:Crystal.Stokley@westin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H193"/>
  <sheetViews>
    <sheetView tabSelected="1" zoomScaleNormal="100" workbookViewId="0">
      <pane ySplit="4" topLeftCell="A98" activePane="bottomLeft" state="frozen"/>
      <selection activeCell="S26" sqref="S26"/>
      <selection pane="bottomLeft" activeCell="I100" sqref="I100"/>
    </sheetView>
  </sheetViews>
  <sheetFormatPr defaultColWidth="6.109375" defaultRowHeight="14.4"/>
  <cols>
    <col min="1" max="1" width="6.109375" style="315" customWidth="1"/>
    <col min="2" max="2" width="7" style="315" customWidth="1"/>
    <col min="3" max="3" width="2.44140625" style="315" customWidth="1"/>
    <col min="4" max="4" width="6.109375" style="315"/>
    <col min="5" max="5" width="7.6640625" style="315" customWidth="1"/>
    <col min="6" max="6" width="6.109375" style="387"/>
    <col min="7" max="7" width="6.33203125" style="319" customWidth="1"/>
    <col min="8" max="8" width="7.6640625" style="319" customWidth="1"/>
    <col min="9" max="9" width="29.33203125" style="322" customWidth="1"/>
    <col min="10" max="10" width="17.44140625" style="322" bestFit="1" customWidth="1"/>
    <col min="11" max="12" width="6.109375" style="319"/>
    <col min="13" max="13" width="7.6640625" style="319" customWidth="1"/>
    <col min="14" max="14" width="80.44140625" style="315" customWidth="1"/>
    <col min="15" max="16384" width="6.109375" style="315"/>
  </cols>
  <sheetData>
    <row r="1" spans="1:190" ht="15.6">
      <c r="A1" s="314" t="s">
        <v>0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4"/>
      <c r="EW1" s="314"/>
      <c r="EX1" s="314"/>
      <c r="EY1" s="314"/>
      <c r="EZ1" s="314"/>
      <c r="FA1" s="314"/>
      <c r="FB1" s="314"/>
      <c r="FC1" s="314"/>
      <c r="FD1" s="314"/>
      <c r="FE1" s="314"/>
      <c r="FF1" s="314"/>
      <c r="FG1" s="314"/>
      <c r="FH1" s="314"/>
      <c r="FI1" s="314"/>
      <c r="FJ1" s="314"/>
      <c r="FK1" s="314"/>
      <c r="FL1" s="314"/>
      <c r="FM1" s="314"/>
      <c r="FN1" s="314"/>
      <c r="FO1" s="314"/>
      <c r="FP1" s="314"/>
      <c r="FQ1" s="314"/>
      <c r="FR1" s="314"/>
      <c r="FS1" s="314"/>
      <c r="FT1" s="314"/>
      <c r="FU1" s="314"/>
      <c r="FV1" s="314"/>
      <c r="FW1" s="314"/>
      <c r="FX1" s="314"/>
      <c r="FY1" s="314"/>
      <c r="FZ1" s="314"/>
      <c r="GA1" s="314"/>
      <c r="GB1" s="314"/>
      <c r="GC1" s="314"/>
      <c r="GD1" s="314"/>
      <c r="GE1" s="314"/>
      <c r="GF1" s="314"/>
      <c r="GG1" s="314"/>
      <c r="GH1" s="314"/>
    </row>
    <row r="2" spans="1:190" ht="15.6">
      <c r="A2" s="316">
        <v>45268</v>
      </c>
      <c r="B2" s="317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4"/>
      <c r="DX2" s="314"/>
      <c r="DY2" s="314"/>
      <c r="DZ2" s="314"/>
      <c r="EA2" s="314"/>
      <c r="EB2" s="314"/>
      <c r="EC2" s="314"/>
      <c r="ED2" s="314"/>
      <c r="EE2" s="314"/>
      <c r="EF2" s="314"/>
      <c r="EG2" s="314"/>
      <c r="EH2" s="314"/>
      <c r="EI2" s="314"/>
      <c r="EJ2" s="314"/>
      <c r="EK2" s="314"/>
      <c r="EL2" s="314"/>
      <c r="EM2" s="314"/>
      <c r="EN2" s="314"/>
      <c r="EO2" s="314"/>
      <c r="EP2" s="314"/>
      <c r="EQ2" s="314"/>
      <c r="ER2" s="314"/>
      <c r="ES2" s="314"/>
      <c r="ET2" s="314"/>
      <c r="EU2" s="314"/>
      <c r="EV2" s="314"/>
      <c r="EW2" s="314"/>
      <c r="EX2" s="314"/>
      <c r="EY2" s="314"/>
      <c r="EZ2" s="314"/>
      <c r="FA2" s="314"/>
      <c r="FB2" s="314"/>
      <c r="FC2" s="314"/>
      <c r="FD2" s="314"/>
      <c r="FE2" s="314"/>
      <c r="FF2" s="314"/>
      <c r="FG2" s="314"/>
      <c r="FH2" s="314"/>
      <c r="FI2" s="314"/>
      <c r="FJ2" s="314"/>
      <c r="FK2" s="314"/>
      <c r="FL2" s="314"/>
      <c r="FM2" s="314"/>
      <c r="FN2" s="314"/>
      <c r="FO2" s="314"/>
      <c r="FP2" s="314"/>
      <c r="FQ2" s="314"/>
      <c r="FR2" s="314"/>
      <c r="FS2" s="314"/>
      <c r="FT2" s="314"/>
      <c r="FU2" s="314"/>
      <c r="FV2" s="314"/>
      <c r="FW2" s="314"/>
      <c r="FX2" s="314"/>
      <c r="FY2" s="314"/>
      <c r="FZ2" s="314"/>
      <c r="GA2" s="314"/>
      <c r="GB2" s="314"/>
      <c r="GC2" s="314"/>
      <c r="GD2" s="314"/>
      <c r="GE2" s="314"/>
      <c r="GF2" s="314"/>
      <c r="GG2" s="314"/>
      <c r="GH2" s="314"/>
    </row>
    <row r="3" spans="1:190" s="319" customFormat="1">
      <c r="A3" s="318"/>
      <c r="C3" s="315"/>
      <c r="F3" s="320" t="s">
        <v>1</v>
      </c>
      <c r="G3" s="320"/>
      <c r="H3" s="321"/>
      <c r="I3" s="322"/>
      <c r="J3" s="322"/>
      <c r="K3" s="321" t="s">
        <v>2</v>
      </c>
      <c r="L3" s="320" t="s">
        <v>3</v>
      </c>
      <c r="M3" s="320"/>
    </row>
    <row r="4" spans="1:190" s="319" customFormat="1">
      <c r="A4" s="321" t="s">
        <v>4</v>
      </c>
      <c r="B4" s="321" t="s">
        <v>5</v>
      </c>
      <c r="C4" s="323"/>
      <c r="D4" s="321" t="s">
        <v>6</v>
      </c>
      <c r="E4" s="321" t="s">
        <v>5</v>
      </c>
      <c r="F4" s="321" t="s">
        <v>7</v>
      </c>
      <c r="G4" s="321" t="s">
        <v>8</v>
      </c>
      <c r="H4" s="321" t="s">
        <v>9</v>
      </c>
      <c r="I4" s="324" t="s">
        <v>10</v>
      </c>
      <c r="J4" s="321" t="s">
        <v>11</v>
      </c>
      <c r="K4" s="321" t="s">
        <v>12</v>
      </c>
      <c r="L4" s="321" t="s">
        <v>13</v>
      </c>
      <c r="M4" s="321" t="s">
        <v>14</v>
      </c>
      <c r="N4" s="324" t="s">
        <v>15</v>
      </c>
    </row>
    <row r="5" spans="1:190" s="334" customFormat="1">
      <c r="A5" s="325" t="s">
        <v>16</v>
      </c>
      <c r="B5" s="326" t="s">
        <v>17</v>
      </c>
      <c r="C5" s="326" t="s">
        <v>18</v>
      </c>
      <c r="D5" s="326" t="s">
        <v>16</v>
      </c>
      <c r="E5" s="327" t="s">
        <v>19</v>
      </c>
      <c r="F5" s="328" t="s">
        <v>20</v>
      </c>
      <c r="G5" s="329">
        <v>1</v>
      </c>
      <c r="H5" s="329" t="s">
        <v>21</v>
      </c>
      <c r="I5" s="330" t="s">
        <v>22</v>
      </c>
      <c r="J5" s="331" t="s">
        <v>23</v>
      </c>
      <c r="K5" s="332" t="s">
        <v>24</v>
      </c>
      <c r="L5" s="326">
        <v>100</v>
      </c>
      <c r="M5" s="326">
        <v>80</v>
      </c>
      <c r="N5" s="326" t="s">
        <v>25</v>
      </c>
      <c r="O5" s="333"/>
      <c r="P5" s="333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  <c r="DL5" s="315"/>
      <c r="DM5" s="315"/>
      <c r="DN5" s="315"/>
      <c r="DO5" s="315"/>
      <c r="DP5" s="315"/>
      <c r="DQ5" s="315"/>
      <c r="DR5" s="315"/>
      <c r="DS5" s="315"/>
      <c r="DT5" s="315"/>
      <c r="DU5" s="315"/>
      <c r="DV5" s="315"/>
      <c r="DW5" s="315"/>
      <c r="DX5" s="315"/>
      <c r="DY5" s="315"/>
      <c r="DZ5" s="315"/>
      <c r="EA5" s="315"/>
      <c r="EB5" s="315"/>
      <c r="EC5" s="315"/>
      <c r="ED5" s="315"/>
      <c r="EE5" s="315"/>
      <c r="EF5" s="315"/>
      <c r="EG5" s="315"/>
      <c r="EH5" s="315"/>
      <c r="EI5" s="315"/>
      <c r="EJ5" s="315"/>
      <c r="EK5" s="315"/>
      <c r="EL5" s="315"/>
      <c r="EM5" s="315"/>
      <c r="EN5" s="315"/>
      <c r="EO5" s="315"/>
      <c r="EP5" s="315"/>
      <c r="EQ5" s="315"/>
      <c r="ER5" s="315"/>
      <c r="ES5" s="315"/>
      <c r="ET5" s="315"/>
      <c r="EU5" s="315"/>
      <c r="EV5" s="315"/>
      <c r="EW5" s="315"/>
      <c r="EX5" s="315"/>
      <c r="EY5" s="315"/>
      <c r="EZ5" s="315"/>
      <c r="FA5" s="315"/>
      <c r="FB5" s="315"/>
      <c r="FC5" s="315"/>
      <c r="FD5" s="315"/>
      <c r="FE5" s="315"/>
      <c r="FF5" s="315"/>
      <c r="FG5" s="315"/>
      <c r="FH5" s="315"/>
      <c r="FI5" s="315"/>
      <c r="FJ5" s="315"/>
      <c r="FK5" s="315"/>
      <c r="FL5" s="315"/>
      <c r="FM5" s="315"/>
      <c r="FN5" s="315"/>
      <c r="FO5" s="315"/>
      <c r="FP5" s="315"/>
      <c r="FQ5" s="315"/>
      <c r="FR5" s="315"/>
      <c r="FS5" s="315"/>
      <c r="FT5" s="315"/>
      <c r="FU5" s="315"/>
      <c r="FV5" s="315"/>
      <c r="FW5" s="315"/>
      <c r="FX5" s="315"/>
      <c r="FY5" s="315"/>
      <c r="FZ5" s="315"/>
      <c r="GA5" s="315"/>
      <c r="GB5" s="315"/>
      <c r="GC5" s="315"/>
      <c r="GD5" s="315"/>
      <c r="GE5" s="315"/>
      <c r="GF5" s="315"/>
      <c r="GG5" s="315"/>
      <c r="GH5" s="315"/>
    </row>
    <row r="6" spans="1:190" s="334" customFormat="1">
      <c r="A6" s="325" t="s">
        <v>26</v>
      </c>
      <c r="B6" s="326" t="s">
        <v>17</v>
      </c>
      <c r="C6" s="326" t="s">
        <v>18</v>
      </c>
      <c r="D6" s="326" t="s">
        <v>26</v>
      </c>
      <c r="E6" s="327" t="s">
        <v>27</v>
      </c>
      <c r="F6" s="328" t="s">
        <v>20</v>
      </c>
      <c r="G6" s="329">
        <v>1</v>
      </c>
      <c r="H6" s="329" t="s">
        <v>21</v>
      </c>
      <c r="I6" s="330" t="s">
        <v>22</v>
      </c>
      <c r="J6" s="331" t="s">
        <v>23</v>
      </c>
      <c r="K6" s="332" t="s">
        <v>24</v>
      </c>
      <c r="L6" s="326">
        <v>100</v>
      </c>
      <c r="M6" s="326">
        <v>80</v>
      </c>
      <c r="N6" s="326" t="s">
        <v>25</v>
      </c>
    </row>
    <row r="7" spans="1:190">
      <c r="A7" s="325" t="s">
        <v>28</v>
      </c>
      <c r="B7" s="326" t="s">
        <v>29</v>
      </c>
      <c r="C7" s="326" t="s">
        <v>18</v>
      </c>
      <c r="D7" s="326" t="s">
        <v>28</v>
      </c>
      <c r="E7" s="331" t="s">
        <v>19</v>
      </c>
      <c r="F7" s="328" t="s">
        <v>20</v>
      </c>
      <c r="G7" s="329" t="s">
        <v>30</v>
      </c>
      <c r="H7" s="329" t="s">
        <v>21</v>
      </c>
      <c r="I7" s="330" t="s">
        <v>31</v>
      </c>
      <c r="J7" s="331" t="s">
        <v>32</v>
      </c>
      <c r="K7" s="332" t="s">
        <v>33</v>
      </c>
      <c r="L7" s="332" t="s">
        <v>34</v>
      </c>
      <c r="M7" s="326">
        <v>8</v>
      </c>
      <c r="N7" s="325" t="s">
        <v>35</v>
      </c>
      <c r="O7" s="334"/>
      <c r="P7" s="334"/>
    </row>
    <row r="8" spans="1:190">
      <c r="A8" s="326" t="s">
        <v>36</v>
      </c>
      <c r="B8" s="326" t="s">
        <v>37</v>
      </c>
      <c r="C8" s="326" t="s">
        <v>18</v>
      </c>
      <c r="D8" s="326" t="s">
        <v>16</v>
      </c>
      <c r="E8" s="330" t="s">
        <v>19</v>
      </c>
      <c r="F8" s="328" t="s">
        <v>20</v>
      </c>
      <c r="G8" s="329" t="s">
        <v>38</v>
      </c>
      <c r="H8" s="329" t="s">
        <v>21</v>
      </c>
      <c r="I8" s="335" t="s">
        <v>39</v>
      </c>
      <c r="J8" s="331" t="s">
        <v>32</v>
      </c>
      <c r="K8" s="332" t="s">
        <v>33</v>
      </c>
      <c r="L8" s="332" t="s">
        <v>34</v>
      </c>
      <c r="M8" s="326">
        <v>2</v>
      </c>
      <c r="N8" s="326" t="s">
        <v>40</v>
      </c>
      <c r="O8" s="334"/>
      <c r="P8" s="334"/>
    </row>
    <row r="9" spans="1:190" s="333" customFormat="1">
      <c r="A9" s="326" t="s">
        <v>26</v>
      </c>
      <c r="B9" s="325" t="s">
        <v>41</v>
      </c>
      <c r="C9" s="326" t="s">
        <v>18</v>
      </c>
      <c r="D9" s="326" t="s">
        <v>26</v>
      </c>
      <c r="E9" s="331" t="s">
        <v>42</v>
      </c>
      <c r="F9" s="328" t="s">
        <v>20</v>
      </c>
      <c r="G9" s="329" t="s">
        <v>38</v>
      </c>
      <c r="H9" s="329" t="s">
        <v>21</v>
      </c>
      <c r="I9" s="335" t="s">
        <v>39</v>
      </c>
      <c r="J9" s="331" t="s">
        <v>32</v>
      </c>
      <c r="K9" s="332" t="s">
        <v>33</v>
      </c>
      <c r="L9" s="332" t="s">
        <v>34</v>
      </c>
      <c r="M9" s="326">
        <v>2</v>
      </c>
      <c r="N9" s="326" t="s">
        <v>40</v>
      </c>
      <c r="O9" s="315"/>
      <c r="P9" s="315"/>
    </row>
    <row r="10" spans="1:190">
      <c r="A10" s="336" t="s">
        <v>26</v>
      </c>
      <c r="B10" s="336" t="s">
        <v>17</v>
      </c>
      <c r="C10" s="337" t="s">
        <v>18</v>
      </c>
      <c r="D10" s="337" t="s">
        <v>26</v>
      </c>
      <c r="E10" s="337" t="s">
        <v>42</v>
      </c>
      <c r="F10" s="338" t="s">
        <v>43</v>
      </c>
      <c r="G10" s="339">
        <v>1</v>
      </c>
      <c r="H10" s="339" t="s">
        <v>21</v>
      </c>
      <c r="I10" s="340" t="s">
        <v>44</v>
      </c>
      <c r="J10" s="340" t="s">
        <v>45</v>
      </c>
      <c r="K10" s="339" t="s">
        <v>24</v>
      </c>
      <c r="L10" s="336">
        <v>33</v>
      </c>
      <c r="M10" s="336">
        <v>20</v>
      </c>
      <c r="N10" s="336" t="s">
        <v>46</v>
      </c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4"/>
      <c r="DA10" s="334"/>
      <c r="DB10" s="334"/>
      <c r="DC10" s="334"/>
      <c r="DD10" s="334"/>
      <c r="DE10" s="334"/>
      <c r="DF10" s="334"/>
      <c r="DG10" s="334"/>
      <c r="DH10" s="334"/>
      <c r="DI10" s="334"/>
      <c r="DJ10" s="334"/>
      <c r="DK10" s="334"/>
      <c r="DL10" s="334"/>
      <c r="DM10" s="334"/>
      <c r="DN10" s="334"/>
      <c r="DO10" s="334"/>
      <c r="DP10" s="334"/>
      <c r="DQ10" s="334"/>
      <c r="DR10" s="334"/>
      <c r="DS10" s="334"/>
      <c r="DT10" s="334"/>
      <c r="DU10" s="334"/>
      <c r="DV10" s="334"/>
      <c r="DW10" s="334"/>
      <c r="DX10" s="334"/>
      <c r="DY10" s="334"/>
      <c r="DZ10" s="334"/>
      <c r="EA10" s="334"/>
      <c r="EB10" s="334"/>
      <c r="EC10" s="334"/>
      <c r="ED10" s="334"/>
      <c r="EE10" s="334"/>
      <c r="EF10" s="334"/>
      <c r="EG10" s="334"/>
      <c r="EH10" s="334"/>
      <c r="EI10" s="334"/>
      <c r="EJ10" s="334"/>
      <c r="EK10" s="334"/>
      <c r="EL10" s="334"/>
      <c r="EM10" s="334"/>
      <c r="EN10" s="334"/>
      <c r="EO10" s="334"/>
      <c r="EP10" s="334"/>
      <c r="EQ10" s="334"/>
      <c r="ER10" s="334"/>
      <c r="ES10" s="334"/>
      <c r="ET10" s="334"/>
      <c r="EU10" s="334"/>
      <c r="EV10" s="334"/>
      <c r="EW10" s="334"/>
      <c r="EX10" s="334"/>
      <c r="EY10" s="334"/>
      <c r="EZ10" s="334"/>
      <c r="FA10" s="334"/>
      <c r="FB10" s="334"/>
      <c r="FC10" s="334"/>
      <c r="FD10" s="334"/>
      <c r="FE10" s="334"/>
      <c r="FF10" s="334"/>
      <c r="FG10" s="334"/>
      <c r="FH10" s="334"/>
      <c r="FI10" s="334"/>
      <c r="FJ10" s="334"/>
      <c r="FK10" s="334"/>
      <c r="FL10" s="334"/>
      <c r="FM10" s="334"/>
      <c r="FN10" s="334"/>
      <c r="FO10" s="334"/>
      <c r="FP10" s="334"/>
      <c r="FQ10" s="334"/>
      <c r="FR10" s="334"/>
      <c r="FS10" s="334"/>
      <c r="FT10" s="334"/>
      <c r="FU10" s="334"/>
      <c r="FV10" s="334"/>
      <c r="FW10" s="334"/>
      <c r="FX10" s="334"/>
      <c r="FY10" s="334"/>
      <c r="FZ10" s="334"/>
      <c r="GA10" s="334"/>
      <c r="GB10" s="334"/>
      <c r="GC10" s="334"/>
      <c r="GD10" s="334"/>
      <c r="GE10" s="334"/>
      <c r="GF10" s="334"/>
      <c r="GG10" s="334"/>
      <c r="GH10" s="334"/>
    </row>
    <row r="11" spans="1:190">
      <c r="A11" s="336" t="s">
        <v>26</v>
      </c>
      <c r="B11" s="336" t="s">
        <v>47</v>
      </c>
      <c r="C11" s="337" t="s">
        <v>18</v>
      </c>
      <c r="D11" s="337" t="s">
        <v>26</v>
      </c>
      <c r="E11" s="337" t="s">
        <v>42</v>
      </c>
      <c r="F11" s="338" t="s">
        <v>43</v>
      </c>
      <c r="G11" s="339" t="s">
        <v>30</v>
      </c>
      <c r="H11" s="339" t="s">
        <v>21</v>
      </c>
      <c r="I11" s="341" t="s">
        <v>31</v>
      </c>
      <c r="J11" s="341" t="s">
        <v>32</v>
      </c>
      <c r="K11" s="339" t="s">
        <v>33</v>
      </c>
      <c r="L11" s="339" t="s">
        <v>34</v>
      </c>
      <c r="M11" s="336">
        <v>1</v>
      </c>
      <c r="N11" s="336" t="s">
        <v>48</v>
      </c>
      <c r="O11" s="334"/>
      <c r="P11" s="334"/>
    </row>
    <row r="12" spans="1:190" s="334" customFormat="1">
      <c r="A12" s="326" t="s">
        <v>16</v>
      </c>
      <c r="B12" s="342" t="s">
        <v>17</v>
      </c>
      <c r="C12" s="326" t="s">
        <v>18</v>
      </c>
      <c r="D12" s="326" t="s">
        <v>16</v>
      </c>
      <c r="E12" s="325" t="s">
        <v>19</v>
      </c>
      <c r="F12" s="343" t="s">
        <v>49</v>
      </c>
      <c r="G12" s="332">
        <v>1</v>
      </c>
      <c r="H12" s="329" t="s">
        <v>21</v>
      </c>
      <c r="I12" s="330" t="s">
        <v>50</v>
      </c>
      <c r="J12" s="330" t="s">
        <v>51</v>
      </c>
      <c r="K12" s="329" t="s">
        <v>24</v>
      </c>
      <c r="L12" s="325">
        <v>80</v>
      </c>
      <c r="M12" s="325">
        <v>60</v>
      </c>
      <c r="N12" s="325" t="s">
        <v>52</v>
      </c>
    </row>
    <row r="13" spans="1:190" s="334" customFormat="1">
      <c r="A13" s="326" t="s">
        <v>26</v>
      </c>
      <c r="B13" s="342" t="s">
        <v>17</v>
      </c>
      <c r="C13" s="326" t="s">
        <v>18</v>
      </c>
      <c r="D13" s="326" t="s">
        <v>26</v>
      </c>
      <c r="E13" s="326" t="s">
        <v>27</v>
      </c>
      <c r="F13" s="343" t="s">
        <v>49</v>
      </c>
      <c r="G13" s="332">
        <v>1</v>
      </c>
      <c r="H13" s="329" t="s">
        <v>21</v>
      </c>
      <c r="I13" s="330" t="s">
        <v>50</v>
      </c>
      <c r="J13" s="330" t="s">
        <v>51</v>
      </c>
      <c r="K13" s="329" t="s">
        <v>24</v>
      </c>
      <c r="L13" s="325">
        <v>80</v>
      </c>
      <c r="M13" s="325">
        <v>60</v>
      </c>
      <c r="N13" s="325" t="s">
        <v>53</v>
      </c>
    </row>
    <row r="14" spans="1:190" s="334" customFormat="1">
      <c r="A14" s="326" t="s">
        <v>28</v>
      </c>
      <c r="B14" s="342" t="s">
        <v>54</v>
      </c>
      <c r="C14" s="326" t="s">
        <v>18</v>
      </c>
      <c r="D14" s="326" t="s">
        <v>28</v>
      </c>
      <c r="E14" s="326" t="s">
        <v>55</v>
      </c>
      <c r="F14" s="343" t="s">
        <v>49</v>
      </c>
      <c r="G14" s="332">
        <v>1</v>
      </c>
      <c r="H14" s="329" t="s">
        <v>21</v>
      </c>
      <c r="I14" s="330" t="s">
        <v>56</v>
      </c>
      <c r="J14" s="330" t="s">
        <v>23</v>
      </c>
      <c r="K14" s="329" t="s">
        <v>33</v>
      </c>
      <c r="L14" s="325">
        <v>120</v>
      </c>
      <c r="M14" s="325">
        <v>100</v>
      </c>
      <c r="N14" s="325" t="s">
        <v>57</v>
      </c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344"/>
      <c r="EK14" s="344"/>
      <c r="EL14" s="344"/>
      <c r="EM14" s="344"/>
      <c r="EN14" s="344"/>
      <c r="EO14" s="344"/>
      <c r="EP14" s="344"/>
      <c r="EQ14" s="344"/>
      <c r="ER14" s="344"/>
      <c r="ES14" s="344"/>
      <c r="ET14" s="344"/>
      <c r="EU14" s="344"/>
      <c r="EV14" s="344"/>
      <c r="EW14" s="344"/>
      <c r="EX14" s="344"/>
      <c r="EY14" s="344"/>
      <c r="EZ14" s="344"/>
      <c r="FA14" s="344"/>
      <c r="FB14" s="344"/>
      <c r="FC14" s="344"/>
      <c r="FD14" s="344"/>
      <c r="FE14" s="344"/>
      <c r="FF14" s="344"/>
      <c r="FG14" s="344"/>
      <c r="FH14" s="344"/>
      <c r="FI14" s="344"/>
      <c r="FJ14" s="344"/>
      <c r="FK14" s="344"/>
      <c r="FL14" s="344"/>
      <c r="FM14" s="344"/>
      <c r="FN14" s="344"/>
      <c r="FO14" s="344"/>
      <c r="FP14" s="344"/>
      <c r="FQ14" s="344"/>
      <c r="FR14" s="344"/>
      <c r="FS14" s="344"/>
      <c r="FT14" s="344"/>
      <c r="FU14" s="344"/>
      <c r="FV14" s="344"/>
      <c r="FW14" s="344"/>
      <c r="FX14" s="344"/>
      <c r="FY14" s="344"/>
      <c r="FZ14" s="344"/>
      <c r="GA14" s="344"/>
      <c r="GB14" s="344"/>
      <c r="GC14" s="344"/>
      <c r="GD14" s="344"/>
      <c r="GE14" s="344"/>
      <c r="GF14" s="344"/>
      <c r="GG14" s="344"/>
      <c r="GH14" s="344"/>
    </row>
    <row r="15" spans="1:190" s="334" customFormat="1">
      <c r="A15" s="326" t="s">
        <v>16</v>
      </c>
      <c r="B15" s="342" t="s">
        <v>17</v>
      </c>
      <c r="C15" s="326" t="s">
        <v>18</v>
      </c>
      <c r="D15" s="326" t="s">
        <v>16</v>
      </c>
      <c r="E15" s="325" t="s">
        <v>19</v>
      </c>
      <c r="F15" s="343" t="s">
        <v>49</v>
      </c>
      <c r="G15" s="332">
        <v>2</v>
      </c>
      <c r="H15" s="329" t="s">
        <v>21</v>
      </c>
      <c r="I15" s="330" t="s">
        <v>58</v>
      </c>
      <c r="J15" s="330" t="s">
        <v>51</v>
      </c>
      <c r="K15" s="329" t="s">
        <v>24</v>
      </c>
      <c r="L15" s="325">
        <v>100</v>
      </c>
      <c r="M15" s="325">
        <v>60</v>
      </c>
      <c r="N15" s="325" t="s">
        <v>52</v>
      </c>
    </row>
    <row r="16" spans="1:190" s="334" customFormat="1">
      <c r="A16" s="326" t="s">
        <v>26</v>
      </c>
      <c r="B16" s="342" t="s">
        <v>17</v>
      </c>
      <c r="C16" s="326" t="s">
        <v>18</v>
      </c>
      <c r="D16" s="326" t="s">
        <v>26</v>
      </c>
      <c r="E16" s="325" t="s">
        <v>47</v>
      </c>
      <c r="F16" s="343" t="s">
        <v>49</v>
      </c>
      <c r="G16" s="332">
        <v>2</v>
      </c>
      <c r="H16" s="329" t="s">
        <v>21</v>
      </c>
      <c r="I16" s="330" t="s">
        <v>58</v>
      </c>
      <c r="J16" s="330" t="s">
        <v>51</v>
      </c>
      <c r="K16" s="329" t="s">
        <v>24</v>
      </c>
      <c r="L16" s="325">
        <v>100</v>
      </c>
      <c r="M16" s="325">
        <v>60</v>
      </c>
      <c r="N16" s="325" t="s">
        <v>52</v>
      </c>
    </row>
    <row r="17" spans="1:190">
      <c r="A17" s="326" t="s">
        <v>16</v>
      </c>
      <c r="B17" s="342" t="s">
        <v>17</v>
      </c>
      <c r="C17" s="326" t="s">
        <v>18</v>
      </c>
      <c r="D17" s="326" t="s">
        <v>16</v>
      </c>
      <c r="E17" s="325" t="s">
        <v>27</v>
      </c>
      <c r="F17" s="343" t="s">
        <v>49</v>
      </c>
      <c r="G17" s="332" t="s">
        <v>59</v>
      </c>
      <c r="H17" s="329" t="s">
        <v>21</v>
      </c>
      <c r="I17" s="330" t="s">
        <v>60</v>
      </c>
      <c r="J17" s="330" t="s">
        <v>51</v>
      </c>
      <c r="K17" s="329" t="s">
        <v>24</v>
      </c>
      <c r="L17" s="325">
        <v>100</v>
      </c>
      <c r="M17" s="325">
        <v>60</v>
      </c>
      <c r="N17" s="325" t="s">
        <v>52</v>
      </c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334"/>
      <c r="CX17" s="334"/>
      <c r="CY17" s="334"/>
      <c r="CZ17" s="334"/>
      <c r="DA17" s="334"/>
      <c r="DB17" s="334"/>
      <c r="DC17" s="334"/>
      <c r="DD17" s="334"/>
      <c r="DE17" s="334"/>
      <c r="DF17" s="334"/>
      <c r="DG17" s="334"/>
      <c r="DH17" s="334"/>
      <c r="DI17" s="334"/>
      <c r="DJ17" s="334"/>
      <c r="DK17" s="334"/>
      <c r="DL17" s="334"/>
      <c r="DM17" s="334"/>
      <c r="DN17" s="334"/>
      <c r="DO17" s="334"/>
      <c r="DP17" s="334"/>
      <c r="DQ17" s="334"/>
      <c r="DR17" s="334"/>
      <c r="DS17" s="334"/>
      <c r="DT17" s="334"/>
      <c r="DU17" s="334"/>
      <c r="DV17" s="334"/>
      <c r="DW17" s="334"/>
      <c r="DX17" s="334"/>
      <c r="DY17" s="334"/>
      <c r="DZ17" s="334"/>
      <c r="EA17" s="334"/>
      <c r="EB17" s="334"/>
      <c r="EC17" s="334"/>
      <c r="ED17" s="334"/>
      <c r="EE17" s="334"/>
      <c r="EF17" s="334"/>
      <c r="EG17" s="334"/>
      <c r="EH17" s="334"/>
      <c r="EI17" s="334"/>
      <c r="EJ17" s="334"/>
      <c r="EK17" s="334"/>
      <c r="EL17" s="334"/>
      <c r="EM17" s="334"/>
      <c r="EN17" s="334"/>
      <c r="EO17" s="334"/>
      <c r="EP17" s="334"/>
      <c r="EQ17" s="334"/>
      <c r="ER17" s="334"/>
      <c r="ES17" s="334"/>
      <c r="ET17" s="334"/>
      <c r="EU17" s="334"/>
      <c r="EV17" s="334"/>
      <c r="EW17" s="334"/>
      <c r="EX17" s="334"/>
      <c r="EY17" s="334"/>
      <c r="EZ17" s="334"/>
      <c r="FA17" s="334"/>
      <c r="FB17" s="334"/>
      <c r="FC17" s="334"/>
      <c r="FD17" s="334"/>
      <c r="FE17" s="334"/>
      <c r="FF17" s="334"/>
      <c r="FG17" s="334"/>
      <c r="FH17" s="334"/>
      <c r="FI17" s="334"/>
      <c r="FJ17" s="334"/>
      <c r="FK17" s="334"/>
      <c r="FL17" s="334"/>
      <c r="FM17" s="334"/>
      <c r="FN17" s="334"/>
      <c r="FO17" s="334"/>
      <c r="FP17" s="334"/>
      <c r="FQ17" s="334"/>
      <c r="FR17" s="334"/>
      <c r="FS17" s="334"/>
      <c r="FT17" s="334"/>
      <c r="FU17" s="334"/>
      <c r="FV17" s="334"/>
      <c r="FW17" s="334"/>
      <c r="FX17" s="334"/>
      <c r="FY17" s="334"/>
      <c r="FZ17" s="334"/>
      <c r="GA17" s="334"/>
      <c r="GB17" s="334"/>
      <c r="GC17" s="334"/>
      <c r="GD17" s="334"/>
      <c r="GE17" s="334"/>
      <c r="GF17" s="334"/>
      <c r="GG17" s="334"/>
      <c r="GH17" s="334"/>
    </row>
    <row r="18" spans="1:190" s="334" customFormat="1">
      <c r="A18" s="326" t="s">
        <v>26</v>
      </c>
      <c r="B18" s="342" t="s">
        <v>17</v>
      </c>
      <c r="C18" s="326" t="s">
        <v>18</v>
      </c>
      <c r="D18" s="326" t="s">
        <v>26</v>
      </c>
      <c r="E18" s="325" t="s">
        <v>19</v>
      </c>
      <c r="F18" s="343" t="s">
        <v>49</v>
      </c>
      <c r="G18" s="332" t="s">
        <v>59</v>
      </c>
      <c r="H18" s="329" t="s">
        <v>21</v>
      </c>
      <c r="I18" s="330" t="s">
        <v>60</v>
      </c>
      <c r="J18" s="330" t="s">
        <v>51</v>
      </c>
      <c r="K18" s="329" t="s">
        <v>24</v>
      </c>
      <c r="L18" s="325">
        <v>100</v>
      </c>
      <c r="M18" s="325">
        <v>60</v>
      </c>
      <c r="N18" s="325" t="s">
        <v>52</v>
      </c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5"/>
      <c r="EB18" s="315"/>
      <c r="EC18" s="315"/>
      <c r="ED18" s="315"/>
      <c r="EE18" s="315"/>
      <c r="EF18" s="315"/>
      <c r="EG18" s="315"/>
      <c r="EH18" s="315"/>
      <c r="EI18" s="315"/>
      <c r="EJ18" s="315"/>
      <c r="EK18" s="315"/>
      <c r="EL18" s="315"/>
      <c r="EM18" s="315"/>
      <c r="EN18" s="315"/>
      <c r="EO18" s="315"/>
      <c r="EP18" s="315"/>
      <c r="EQ18" s="315"/>
      <c r="ER18" s="315"/>
      <c r="ES18" s="315"/>
      <c r="ET18" s="315"/>
      <c r="EU18" s="315"/>
      <c r="EV18" s="315"/>
      <c r="EW18" s="315"/>
      <c r="EX18" s="315"/>
      <c r="EY18" s="315"/>
      <c r="EZ18" s="315"/>
      <c r="FA18" s="315"/>
      <c r="FB18" s="315"/>
      <c r="FC18" s="315"/>
      <c r="FD18" s="315"/>
      <c r="FE18" s="315"/>
      <c r="FF18" s="315"/>
      <c r="FG18" s="315"/>
      <c r="FH18" s="315"/>
      <c r="FI18" s="315"/>
      <c r="FJ18" s="315"/>
      <c r="FK18" s="315"/>
      <c r="FL18" s="315"/>
      <c r="FM18" s="315"/>
      <c r="FN18" s="315"/>
      <c r="FO18" s="315"/>
      <c r="FP18" s="315"/>
      <c r="FQ18" s="315"/>
      <c r="FR18" s="315"/>
      <c r="FS18" s="315"/>
      <c r="FT18" s="315"/>
      <c r="FU18" s="315"/>
      <c r="FV18" s="315"/>
      <c r="FW18" s="315"/>
      <c r="FX18" s="315"/>
      <c r="FY18" s="315"/>
      <c r="FZ18" s="315"/>
      <c r="GA18" s="315"/>
      <c r="GB18" s="315"/>
      <c r="GC18" s="315"/>
      <c r="GD18" s="315"/>
      <c r="GE18" s="315"/>
      <c r="GF18" s="315"/>
      <c r="GG18" s="315"/>
      <c r="GH18" s="315"/>
    </row>
    <row r="19" spans="1:190" s="334" customFormat="1">
      <c r="A19" s="325" t="s">
        <v>16</v>
      </c>
      <c r="B19" s="326" t="s">
        <v>17</v>
      </c>
      <c r="C19" s="326" t="s">
        <v>18</v>
      </c>
      <c r="D19" s="326" t="s">
        <v>16</v>
      </c>
      <c r="E19" s="325" t="s">
        <v>19</v>
      </c>
      <c r="F19" s="343" t="s">
        <v>49</v>
      </c>
      <c r="G19" s="332">
        <v>3</v>
      </c>
      <c r="H19" s="329" t="s">
        <v>21</v>
      </c>
      <c r="I19" s="335" t="s">
        <v>61</v>
      </c>
      <c r="J19" s="331" t="s">
        <v>32</v>
      </c>
      <c r="K19" s="332" t="s">
        <v>33</v>
      </c>
      <c r="L19" s="332" t="s">
        <v>34</v>
      </c>
      <c r="M19" s="326">
        <v>8</v>
      </c>
      <c r="N19" s="325" t="s">
        <v>62</v>
      </c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5"/>
      <c r="FL19" s="315"/>
      <c r="FM19" s="315"/>
      <c r="FN19" s="315"/>
      <c r="FO19" s="315"/>
      <c r="FP19" s="315"/>
      <c r="FQ19" s="315"/>
      <c r="FR19" s="315"/>
      <c r="FS19" s="315"/>
      <c r="FT19" s="315"/>
      <c r="FU19" s="315"/>
      <c r="FV19" s="315"/>
      <c r="FW19" s="315"/>
      <c r="FX19" s="315"/>
      <c r="FY19" s="315"/>
      <c r="FZ19" s="315"/>
      <c r="GA19" s="315"/>
      <c r="GB19" s="315"/>
      <c r="GC19" s="315"/>
      <c r="GD19" s="315"/>
      <c r="GE19" s="315"/>
      <c r="GF19" s="315"/>
      <c r="GG19" s="315"/>
      <c r="GH19" s="315"/>
    </row>
    <row r="20" spans="1:190">
      <c r="A20" s="326" t="s">
        <v>26</v>
      </c>
      <c r="B20" s="342" t="s">
        <v>17</v>
      </c>
      <c r="C20" s="326" t="s">
        <v>18</v>
      </c>
      <c r="D20" s="326" t="s">
        <v>26</v>
      </c>
      <c r="E20" s="325" t="s">
        <v>42</v>
      </c>
      <c r="F20" s="343" t="s">
        <v>49</v>
      </c>
      <c r="G20" s="332">
        <v>3</v>
      </c>
      <c r="H20" s="329" t="s">
        <v>21</v>
      </c>
      <c r="I20" s="335" t="s">
        <v>61</v>
      </c>
      <c r="J20" s="331" t="s">
        <v>32</v>
      </c>
      <c r="K20" s="332" t="s">
        <v>33</v>
      </c>
      <c r="L20" s="332" t="s">
        <v>34</v>
      </c>
      <c r="M20" s="326">
        <v>8</v>
      </c>
      <c r="N20" s="326" t="s">
        <v>62</v>
      </c>
    </row>
    <row r="21" spans="1:190">
      <c r="A21" s="326" t="s">
        <v>36</v>
      </c>
      <c r="B21" s="326" t="s">
        <v>63</v>
      </c>
      <c r="C21" s="326" t="s">
        <v>18</v>
      </c>
      <c r="D21" s="326" t="s">
        <v>16</v>
      </c>
      <c r="E21" s="345" t="s">
        <v>64</v>
      </c>
      <c r="F21" s="343" t="s">
        <v>49</v>
      </c>
      <c r="G21" s="332" t="s">
        <v>65</v>
      </c>
      <c r="H21" s="346" t="s">
        <v>21</v>
      </c>
      <c r="I21" s="347" t="s">
        <v>66</v>
      </c>
      <c r="J21" s="330" t="s">
        <v>67</v>
      </c>
      <c r="K21" s="329" t="s">
        <v>33</v>
      </c>
      <c r="L21" s="325">
        <v>140</v>
      </c>
      <c r="M21" s="326">
        <v>75</v>
      </c>
      <c r="N21" s="326" t="s">
        <v>68</v>
      </c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  <c r="CU21" s="334"/>
      <c r="CV21" s="334"/>
      <c r="CW21" s="334"/>
      <c r="CX21" s="334"/>
      <c r="CY21" s="334"/>
      <c r="CZ21" s="334"/>
      <c r="DA21" s="334"/>
      <c r="DB21" s="334"/>
      <c r="DC21" s="334"/>
      <c r="DD21" s="334"/>
      <c r="DE21" s="334"/>
      <c r="DF21" s="334"/>
      <c r="DG21" s="334"/>
      <c r="DH21" s="334"/>
      <c r="DI21" s="334"/>
      <c r="DJ21" s="334"/>
      <c r="DK21" s="334"/>
      <c r="DL21" s="334"/>
      <c r="DM21" s="334"/>
      <c r="DN21" s="334"/>
      <c r="DO21" s="334"/>
      <c r="DP21" s="334"/>
      <c r="DQ21" s="334"/>
      <c r="DR21" s="334"/>
      <c r="DS21" s="334"/>
      <c r="DT21" s="334"/>
      <c r="DU21" s="334"/>
      <c r="DV21" s="334"/>
      <c r="DW21" s="334"/>
      <c r="DX21" s="334"/>
      <c r="DY21" s="334"/>
      <c r="DZ21" s="334"/>
      <c r="EA21" s="334"/>
      <c r="EB21" s="334"/>
      <c r="EC21" s="334"/>
      <c r="ED21" s="334"/>
      <c r="EE21" s="334"/>
      <c r="EF21" s="334"/>
      <c r="EG21" s="334"/>
      <c r="EH21" s="334"/>
      <c r="EI21" s="334"/>
      <c r="EJ21" s="334"/>
      <c r="EK21" s="334"/>
      <c r="EL21" s="334"/>
      <c r="EM21" s="334"/>
      <c r="EN21" s="334"/>
      <c r="EO21" s="334"/>
      <c r="EP21" s="334"/>
      <c r="EQ21" s="334"/>
      <c r="ER21" s="334"/>
      <c r="ES21" s="334"/>
      <c r="ET21" s="334"/>
      <c r="EU21" s="334"/>
      <c r="EV21" s="334"/>
      <c r="EW21" s="334"/>
      <c r="EX21" s="334"/>
      <c r="EY21" s="334"/>
      <c r="EZ21" s="334"/>
      <c r="FA21" s="334"/>
      <c r="FB21" s="334"/>
      <c r="FC21" s="334"/>
      <c r="FD21" s="334"/>
      <c r="FE21" s="334"/>
      <c r="FF21" s="334"/>
      <c r="FG21" s="334"/>
      <c r="FH21" s="334"/>
      <c r="FI21" s="334"/>
      <c r="FJ21" s="334"/>
      <c r="FK21" s="334"/>
      <c r="FL21" s="334"/>
      <c r="FM21" s="334"/>
      <c r="FN21" s="334"/>
      <c r="FO21" s="334"/>
      <c r="FP21" s="334"/>
      <c r="FQ21" s="334"/>
      <c r="FR21" s="334"/>
      <c r="FS21" s="334"/>
      <c r="FT21" s="334"/>
      <c r="FU21" s="334"/>
      <c r="FV21" s="334"/>
      <c r="FW21" s="334"/>
      <c r="FX21" s="334"/>
      <c r="FY21" s="334"/>
      <c r="FZ21" s="334"/>
      <c r="GA21" s="334"/>
      <c r="GB21" s="334"/>
      <c r="GC21" s="334"/>
      <c r="GD21" s="334"/>
      <c r="GE21" s="334"/>
      <c r="GF21" s="334"/>
      <c r="GG21" s="334"/>
      <c r="GH21" s="334"/>
    </row>
    <row r="22" spans="1:190">
      <c r="A22" s="348" t="s">
        <v>16</v>
      </c>
      <c r="B22" s="348" t="s">
        <v>17</v>
      </c>
      <c r="C22" s="348" t="s">
        <v>18</v>
      </c>
      <c r="D22" s="348" t="s">
        <v>16</v>
      </c>
      <c r="E22" s="349" t="s">
        <v>63</v>
      </c>
      <c r="F22" s="350" t="s">
        <v>49</v>
      </c>
      <c r="G22" s="351">
        <v>5</v>
      </c>
      <c r="H22" s="352" t="s">
        <v>21</v>
      </c>
      <c r="I22" s="335" t="s">
        <v>69</v>
      </c>
      <c r="J22" s="335" t="s">
        <v>70</v>
      </c>
      <c r="K22" s="351" t="s">
        <v>33</v>
      </c>
      <c r="L22" s="349">
        <v>14</v>
      </c>
      <c r="M22" s="348">
        <v>18</v>
      </c>
      <c r="N22" s="348" t="s">
        <v>71</v>
      </c>
    </row>
    <row r="23" spans="1:190">
      <c r="A23" s="326" t="s">
        <v>16</v>
      </c>
      <c r="B23" s="326" t="s">
        <v>63</v>
      </c>
      <c r="C23" s="326" t="s">
        <v>18</v>
      </c>
      <c r="D23" s="326" t="s">
        <v>16</v>
      </c>
      <c r="E23" s="325" t="s">
        <v>19</v>
      </c>
      <c r="F23" s="343" t="s">
        <v>49</v>
      </c>
      <c r="G23" s="332">
        <v>6</v>
      </c>
      <c r="H23" s="329" t="s">
        <v>21</v>
      </c>
      <c r="I23" s="330" t="s">
        <v>69</v>
      </c>
      <c r="J23" s="330" t="s">
        <v>70</v>
      </c>
      <c r="K23" s="332" t="s">
        <v>33</v>
      </c>
      <c r="L23" s="325">
        <v>14</v>
      </c>
      <c r="M23" s="326">
        <v>18</v>
      </c>
      <c r="N23" s="326" t="s">
        <v>72</v>
      </c>
    </row>
    <row r="24" spans="1:190">
      <c r="A24" s="326" t="s">
        <v>26</v>
      </c>
      <c r="B24" s="326" t="s">
        <v>73</v>
      </c>
      <c r="C24" s="326" t="s">
        <v>18</v>
      </c>
      <c r="D24" s="326" t="s">
        <v>26</v>
      </c>
      <c r="E24" s="325" t="s">
        <v>42</v>
      </c>
      <c r="F24" s="343" t="s">
        <v>49</v>
      </c>
      <c r="G24" s="332">
        <v>8</v>
      </c>
      <c r="H24" s="346" t="s">
        <v>74</v>
      </c>
      <c r="I24" s="330" t="s">
        <v>56</v>
      </c>
      <c r="J24" s="331" t="s">
        <v>23</v>
      </c>
      <c r="K24" s="332" t="s">
        <v>24</v>
      </c>
      <c r="L24" s="325">
        <v>120</v>
      </c>
      <c r="M24" s="326">
        <v>40</v>
      </c>
      <c r="N24" s="326" t="s">
        <v>75</v>
      </c>
    </row>
    <row r="25" spans="1:190">
      <c r="A25" s="326" t="s">
        <v>26</v>
      </c>
      <c r="B25" s="326" t="s">
        <v>17</v>
      </c>
      <c r="C25" s="326" t="s">
        <v>18</v>
      </c>
      <c r="D25" s="326" t="s">
        <v>26</v>
      </c>
      <c r="E25" s="326" t="s">
        <v>42</v>
      </c>
      <c r="F25" s="343" t="s">
        <v>49</v>
      </c>
      <c r="G25" s="332">
        <v>9</v>
      </c>
      <c r="H25" s="329" t="s">
        <v>21</v>
      </c>
      <c r="I25" s="330" t="s">
        <v>76</v>
      </c>
      <c r="J25" s="331" t="s">
        <v>23</v>
      </c>
      <c r="K25" s="332" t="s">
        <v>24</v>
      </c>
      <c r="L25" s="325">
        <v>100</v>
      </c>
      <c r="M25" s="326">
        <v>40</v>
      </c>
      <c r="N25" s="326" t="s">
        <v>75</v>
      </c>
      <c r="O25" s="334"/>
      <c r="P25" s="334"/>
    </row>
    <row r="26" spans="1:190">
      <c r="A26" s="326" t="s">
        <v>26</v>
      </c>
      <c r="B26" s="326" t="s">
        <v>17</v>
      </c>
      <c r="C26" s="326" t="s">
        <v>18</v>
      </c>
      <c r="D26" s="326" t="s">
        <v>26</v>
      </c>
      <c r="E26" s="326" t="s">
        <v>42</v>
      </c>
      <c r="F26" s="343" t="s">
        <v>49</v>
      </c>
      <c r="G26" s="332">
        <v>10</v>
      </c>
      <c r="H26" s="329" t="s">
        <v>21</v>
      </c>
      <c r="I26" s="330" t="s">
        <v>66</v>
      </c>
      <c r="J26" s="330" t="s">
        <v>23</v>
      </c>
      <c r="K26" s="329" t="s">
        <v>24</v>
      </c>
      <c r="L26" s="325">
        <v>100</v>
      </c>
      <c r="M26" s="326">
        <v>40</v>
      </c>
      <c r="N26" s="326" t="s">
        <v>75</v>
      </c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334"/>
      <c r="DO26" s="334"/>
      <c r="DP26" s="334"/>
      <c r="DQ26" s="334"/>
      <c r="DR26" s="334"/>
      <c r="DS26" s="334"/>
      <c r="DT26" s="334"/>
      <c r="DU26" s="334"/>
      <c r="DV26" s="334"/>
      <c r="DW26" s="334"/>
      <c r="DX26" s="334"/>
      <c r="DY26" s="334"/>
      <c r="DZ26" s="334"/>
      <c r="EA26" s="334"/>
      <c r="EB26" s="334"/>
      <c r="EC26" s="334"/>
      <c r="ED26" s="334"/>
      <c r="EE26" s="334"/>
      <c r="EF26" s="334"/>
      <c r="EG26" s="334"/>
      <c r="EH26" s="334"/>
      <c r="EI26" s="334"/>
      <c r="EJ26" s="334"/>
      <c r="EK26" s="334"/>
      <c r="EL26" s="334"/>
      <c r="EM26" s="334"/>
      <c r="EN26" s="334"/>
      <c r="EO26" s="334"/>
      <c r="EP26" s="334"/>
      <c r="EQ26" s="334"/>
      <c r="ER26" s="334"/>
      <c r="ES26" s="334"/>
      <c r="ET26" s="334"/>
      <c r="EU26" s="334"/>
      <c r="EV26" s="334"/>
      <c r="EW26" s="334"/>
      <c r="EX26" s="334"/>
      <c r="EY26" s="334"/>
      <c r="EZ26" s="334"/>
      <c r="FA26" s="334"/>
      <c r="FB26" s="334"/>
      <c r="FC26" s="334"/>
      <c r="FD26" s="334"/>
      <c r="FE26" s="334"/>
      <c r="FF26" s="334"/>
      <c r="FG26" s="334"/>
      <c r="FH26" s="334"/>
      <c r="FI26" s="334"/>
      <c r="FJ26" s="334"/>
      <c r="FK26" s="334"/>
      <c r="FL26" s="334"/>
      <c r="FM26" s="334"/>
      <c r="FN26" s="334"/>
      <c r="FO26" s="334"/>
      <c r="FP26" s="334"/>
      <c r="FQ26" s="334"/>
      <c r="FR26" s="334"/>
      <c r="FS26" s="334"/>
      <c r="FT26" s="334"/>
      <c r="FU26" s="334"/>
      <c r="FV26" s="334"/>
      <c r="FW26" s="334"/>
      <c r="FX26" s="334"/>
      <c r="FY26" s="334"/>
      <c r="FZ26" s="334"/>
      <c r="GA26" s="334"/>
      <c r="GB26" s="334"/>
      <c r="GC26" s="334"/>
      <c r="GD26" s="334"/>
      <c r="GE26" s="334"/>
      <c r="GF26" s="334"/>
      <c r="GG26" s="334"/>
      <c r="GH26" s="334"/>
    </row>
    <row r="27" spans="1:190">
      <c r="A27" s="326" t="s">
        <v>77</v>
      </c>
      <c r="B27" s="326" t="s">
        <v>37</v>
      </c>
      <c r="C27" s="326" t="s">
        <v>18</v>
      </c>
      <c r="D27" s="326" t="s">
        <v>77</v>
      </c>
      <c r="E27" s="326" t="s">
        <v>42</v>
      </c>
      <c r="F27" s="343" t="s">
        <v>49</v>
      </c>
      <c r="G27" s="332">
        <v>10</v>
      </c>
      <c r="H27" s="329" t="s">
        <v>21</v>
      </c>
      <c r="I27" s="330" t="s">
        <v>78</v>
      </c>
      <c r="J27" s="330" t="s">
        <v>45</v>
      </c>
      <c r="K27" s="329" t="s">
        <v>24</v>
      </c>
      <c r="L27" s="343">
        <v>54</v>
      </c>
      <c r="M27" s="326">
        <v>40</v>
      </c>
      <c r="N27" s="326" t="s">
        <v>75</v>
      </c>
    </row>
    <row r="28" spans="1:190" s="334" customFormat="1">
      <c r="A28" s="326" t="s">
        <v>26</v>
      </c>
      <c r="B28" s="326" t="s">
        <v>17</v>
      </c>
      <c r="C28" s="326" t="s">
        <v>18</v>
      </c>
      <c r="D28" s="326" t="s">
        <v>26</v>
      </c>
      <c r="E28" s="326" t="s">
        <v>42</v>
      </c>
      <c r="F28" s="343" t="s">
        <v>49</v>
      </c>
      <c r="G28" s="332">
        <v>11</v>
      </c>
      <c r="H28" s="329" t="s">
        <v>21</v>
      </c>
      <c r="I28" s="335" t="s">
        <v>79</v>
      </c>
      <c r="J28" s="330" t="s">
        <v>45</v>
      </c>
      <c r="K28" s="329" t="s">
        <v>24</v>
      </c>
      <c r="L28" s="325">
        <v>60</v>
      </c>
      <c r="M28" s="326">
        <v>30</v>
      </c>
      <c r="N28" s="326" t="s">
        <v>75</v>
      </c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5"/>
      <c r="DC28" s="315"/>
      <c r="DD28" s="315"/>
      <c r="DE28" s="315"/>
      <c r="DF28" s="315"/>
      <c r="DG28" s="315"/>
      <c r="DH28" s="315"/>
      <c r="DI28" s="315"/>
      <c r="DJ28" s="315"/>
      <c r="DK28" s="315"/>
      <c r="DL28" s="315"/>
      <c r="DM28" s="315"/>
      <c r="DN28" s="315"/>
      <c r="DO28" s="315"/>
      <c r="DP28" s="315"/>
      <c r="DQ28" s="315"/>
      <c r="DR28" s="315"/>
      <c r="DS28" s="315"/>
      <c r="DT28" s="315"/>
      <c r="DU28" s="315"/>
      <c r="DV28" s="315"/>
      <c r="DW28" s="315"/>
      <c r="DX28" s="315"/>
      <c r="DY28" s="315"/>
      <c r="DZ28" s="315"/>
      <c r="EA28" s="315"/>
      <c r="EB28" s="315"/>
      <c r="EC28" s="315"/>
      <c r="ED28" s="315"/>
      <c r="EE28" s="315"/>
      <c r="EF28" s="315"/>
      <c r="EG28" s="315"/>
      <c r="EH28" s="315"/>
      <c r="EI28" s="315"/>
      <c r="EJ28" s="315"/>
      <c r="EK28" s="315"/>
      <c r="EL28" s="315"/>
      <c r="EM28" s="315"/>
      <c r="EN28" s="315"/>
      <c r="EO28" s="315"/>
      <c r="EP28" s="315"/>
      <c r="EQ28" s="315"/>
      <c r="ER28" s="315"/>
      <c r="ES28" s="315"/>
      <c r="ET28" s="315"/>
      <c r="EU28" s="315"/>
      <c r="EV28" s="315"/>
      <c r="EW28" s="315"/>
      <c r="EX28" s="315"/>
      <c r="EY28" s="315"/>
      <c r="EZ28" s="315"/>
      <c r="FA28" s="315"/>
      <c r="FB28" s="315"/>
      <c r="FC28" s="315"/>
      <c r="FD28" s="315"/>
      <c r="FE28" s="315"/>
      <c r="FF28" s="315"/>
      <c r="FG28" s="315"/>
      <c r="FH28" s="315"/>
      <c r="FI28" s="315"/>
      <c r="FJ28" s="315"/>
      <c r="FK28" s="315"/>
      <c r="FL28" s="315"/>
      <c r="FM28" s="315"/>
      <c r="FN28" s="315"/>
      <c r="FO28" s="315"/>
      <c r="FP28" s="315"/>
      <c r="FQ28" s="315"/>
      <c r="FR28" s="315"/>
      <c r="FS28" s="315"/>
      <c r="FT28" s="315"/>
      <c r="FU28" s="315"/>
      <c r="FV28" s="315"/>
      <c r="FW28" s="315"/>
      <c r="FX28" s="315"/>
      <c r="FY28" s="315"/>
      <c r="FZ28" s="315"/>
      <c r="GA28" s="315"/>
      <c r="GB28" s="315"/>
      <c r="GC28" s="315"/>
      <c r="GD28" s="315"/>
      <c r="GE28" s="315"/>
      <c r="GF28" s="315"/>
      <c r="GG28" s="315"/>
      <c r="GH28" s="315"/>
    </row>
    <row r="29" spans="1:190">
      <c r="A29" s="326" t="s">
        <v>77</v>
      </c>
      <c r="B29" s="326" t="s">
        <v>37</v>
      </c>
      <c r="C29" s="326" t="s">
        <v>18</v>
      </c>
      <c r="D29" s="326" t="s">
        <v>77</v>
      </c>
      <c r="E29" s="326" t="s">
        <v>42</v>
      </c>
      <c r="F29" s="343" t="s">
        <v>49</v>
      </c>
      <c r="G29" s="332">
        <v>11</v>
      </c>
      <c r="H29" s="329" t="s">
        <v>21</v>
      </c>
      <c r="I29" s="330" t="s">
        <v>22</v>
      </c>
      <c r="J29" s="330" t="s">
        <v>23</v>
      </c>
      <c r="K29" s="329" t="s">
        <v>24</v>
      </c>
      <c r="L29" s="325">
        <v>80</v>
      </c>
      <c r="M29" s="326">
        <v>40</v>
      </c>
      <c r="N29" s="326" t="s">
        <v>75</v>
      </c>
    </row>
    <row r="30" spans="1:190">
      <c r="A30" s="326" t="s">
        <v>26</v>
      </c>
      <c r="B30" s="342" t="s">
        <v>27</v>
      </c>
      <c r="C30" s="326" t="s">
        <v>18</v>
      </c>
      <c r="D30" s="326" t="s">
        <v>26</v>
      </c>
      <c r="E30" s="326" t="s">
        <v>42</v>
      </c>
      <c r="F30" s="343" t="s">
        <v>49</v>
      </c>
      <c r="G30" s="332">
        <v>12</v>
      </c>
      <c r="H30" s="346" t="s">
        <v>21</v>
      </c>
      <c r="I30" s="335" t="s">
        <v>80</v>
      </c>
      <c r="J30" s="331" t="s">
        <v>45</v>
      </c>
      <c r="K30" s="332" t="s">
        <v>24</v>
      </c>
      <c r="L30" s="325">
        <v>60</v>
      </c>
      <c r="M30" s="325">
        <v>50</v>
      </c>
      <c r="N30" s="326" t="s">
        <v>75</v>
      </c>
    </row>
    <row r="31" spans="1:190" s="334" customFormat="1">
      <c r="A31" s="326" t="s">
        <v>26</v>
      </c>
      <c r="B31" s="326" t="s">
        <v>17</v>
      </c>
      <c r="C31" s="326" t="s">
        <v>18</v>
      </c>
      <c r="D31" s="326" t="s">
        <v>26</v>
      </c>
      <c r="E31" s="326" t="s">
        <v>42</v>
      </c>
      <c r="F31" s="343" t="s">
        <v>49</v>
      </c>
      <c r="G31" s="332">
        <v>13</v>
      </c>
      <c r="H31" s="329" t="s">
        <v>21</v>
      </c>
      <c r="I31" s="330" t="s">
        <v>81</v>
      </c>
      <c r="J31" s="330" t="s">
        <v>23</v>
      </c>
      <c r="K31" s="329" t="s">
        <v>24</v>
      </c>
      <c r="L31" s="326">
        <v>49</v>
      </c>
      <c r="M31" s="326">
        <v>40</v>
      </c>
      <c r="N31" s="326" t="s">
        <v>75</v>
      </c>
    </row>
    <row r="32" spans="1:190">
      <c r="A32" s="325" t="s">
        <v>77</v>
      </c>
      <c r="B32" s="353" t="s">
        <v>37</v>
      </c>
      <c r="C32" s="326" t="s">
        <v>18</v>
      </c>
      <c r="D32" s="326" t="s">
        <v>77</v>
      </c>
      <c r="E32" s="326" t="s">
        <v>42</v>
      </c>
      <c r="F32" s="343" t="s">
        <v>49</v>
      </c>
      <c r="G32" s="332">
        <v>14</v>
      </c>
      <c r="H32" s="329" t="s">
        <v>21</v>
      </c>
      <c r="I32" s="330" t="s">
        <v>82</v>
      </c>
      <c r="J32" s="330" t="s">
        <v>45</v>
      </c>
      <c r="K32" s="329" t="s">
        <v>24</v>
      </c>
      <c r="L32" s="325">
        <v>45</v>
      </c>
      <c r="M32" s="326">
        <v>40</v>
      </c>
      <c r="N32" s="326" t="s">
        <v>75</v>
      </c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4"/>
      <c r="CZ32" s="334"/>
      <c r="DA32" s="334"/>
      <c r="DB32" s="334"/>
      <c r="DC32" s="334"/>
      <c r="DD32" s="334"/>
      <c r="DE32" s="334"/>
      <c r="DF32" s="334"/>
      <c r="DG32" s="334"/>
      <c r="DH32" s="334"/>
      <c r="DI32" s="334"/>
      <c r="DJ32" s="334"/>
      <c r="DK32" s="334"/>
      <c r="DL32" s="334"/>
      <c r="DM32" s="334"/>
      <c r="DN32" s="334"/>
      <c r="DO32" s="334"/>
      <c r="DP32" s="334"/>
      <c r="DQ32" s="334"/>
      <c r="DR32" s="334"/>
      <c r="DS32" s="334"/>
      <c r="DT32" s="334"/>
      <c r="DU32" s="334"/>
      <c r="DV32" s="334"/>
      <c r="DW32" s="334"/>
      <c r="DX32" s="334"/>
      <c r="DY32" s="334"/>
      <c r="DZ32" s="334"/>
      <c r="EA32" s="334"/>
      <c r="EB32" s="334"/>
      <c r="EC32" s="334"/>
      <c r="ED32" s="334"/>
      <c r="EE32" s="334"/>
      <c r="EF32" s="334"/>
      <c r="EG32" s="334"/>
      <c r="EH32" s="334"/>
      <c r="EI32" s="334"/>
      <c r="EJ32" s="334"/>
      <c r="EK32" s="334"/>
      <c r="EL32" s="334"/>
      <c r="EM32" s="334"/>
      <c r="EN32" s="334"/>
      <c r="EO32" s="334"/>
      <c r="EP32" s="334"/>
      <c r="EQ32" s="334"/>
      <c r="ER32" s="334"/>
      <c r="ES32" s="334"/>
      <c r="ET32" s="334"/>
      <c r="EU32" s="334"/>
      <c r="EV32" s="334"/>
      <c r="EW32" s="334"/>
      <c r="EX32" s="334"/>
      <c r="EY32" s="334"/>
      <c r="EZ32" s="334"/>
      <c r="FA32" s="334"/>
      <c r="FB32" s="334"/>
      <c r="FC32" s="334"/>
      <c r="FD32" s="334"/>
      <c r="FE32" s="334"/>
      <c r="FF32" s="334"/>
      <c r="FG32" s="334"/>
      <c r="FH32" s="334"/>
      <c r="FI32" s="334"/>
      <c r="FJ32" s="334"/>
      <c r="FK32" s="334"/>
      <c r="FL32" s="334"/>
      <c r="FM32" s="334"/>
      <c r="FN32" s="334"/>
      <c r="FO32" s="334"/>
      <c r="FP32" s="334"/>
      <c r="FQ32" s="334"/>
      <c r="FR32" s="334"/>
      <c r="FS32" s="334"/>
      <c r="FT32" s="334"/>
      <c r="FU32" s="334"/>
      <c r="FV32" s="334"/>
      <c r="FW32" s="334"/>
      <c r="FX32" s="334"/>
      <c r="FY32" s="334"/>
      <c r="FZ32" s="334"/>
      <c r="GA32" s="334"/>
      <c r="GB32" s="334"/>
      <c r="GC32" s="334"/>
      <c r="GD32" s="334"/>
      <c r="GE32" s="334"/>
      <c r="GF32" s="334"/>
      <c r="GG32" s="334"/>
      <c r="GH32" s="334"/>
    </row>
    <row r="33" spans="1:190">
      <c r="A33" s="325" t="s">
        <v>26</v>
      </c>
      <c r="B33" s="342" t="s">
        <v>17</v>
      </c>
      <c r="C33" s="326" t="s">
        <v>18</v>
      </c>
      <c r="D33" s="326" t="s">
        <v>26</v>
      </c>
      <c r="E33" s="326" t="s">
        <v>42</v>
      </c>
      <c r="F33" s="343" t="s">
        <v>49</v>
      </c>
      <c r="G33" s="332">
        <v>14</v>
      </c>
      <c r="H33" s="329" t="s">
        <v>21</v>
      </c>
      <c r="I33" s="330" t="s">
        <v>83</v>
      </c>
      <c r="J33" s="330" t="s">
        <v>45</v>
      </c>
      <c r="K33" s="329" t="s">
        <v>24</v>
      </c>
      <c r="L33" s="325">
        <v>45</v>
      </c>
      <c r="M33" s="326">
        <v>40</v>
      </c>
      <c r="N33" s="326" t="s">
        <v>75</v>
      </c>
      <c r="O33" s="334"/>
      <c r="P33" s="334"/>
    </row>
    <row r="34" spans="1:190" s="344" customFormat="1">
      <c r="A34" s="326" t="s">
        <v>26</v>
      </c>
      <c r="B34" s="326" t="s">
        <v>17</v>
      </c>
      <c r="C34" s="326" t="s">
        <v>18</v>
      </c>
      <c r="D34" s="326" t="s">
        <v>26</v>
      </c>
      <c r="E34" s="325" t="s">
        <v>42</v>
      </c>
      <c r="F34" s="343" t="s">
        <v>49</v>
      </c>
      <c r="G34" s="332">
        <v>15</v>
      </c>
      <c r="H34" s="329" t="s">
        <v>21</v>
      </c>
      <c r="I34" s="330" t="s">
        <v>84</v>
      </c>
      <c r="J34" s="330" t="s">
        <v>23</v>
      </c>
      <c r="K34" s="329" t="s">
        <v>24</v>
      </c>
      <c r="L34" s="325">
        <v>35</v>
      </c>
      <c r="M34" s="326">
        <v>40</v>
      </c>
      <c r="N34" s="326" t="s">
        <v>75</v>
      </c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  <c r="CU34" s="334"/>
      <c r="CV34" s="334"/>
      <c r="CW34" s="334"/>
      <c r="CX34" s="334"/>
      <c r="CY34" s="334"/>
      <c r="CZ34" s="334"/>
      <c r="DA34" s="334"/>
      <c r="DB34" s="334"/>
      <c r="DC34" s="334"/>
      <c r="DD34" s="334"/>
      <c r="DE34" s="334"/>
      <c r="DF34" s="334"/>
      <c r="DG34" s="334"/>
      <c r="DH34" s="334"/>
      <c r="DI34" s="334"/>
      <c r="DJ34" s="334"/>
      <c r="DK34" s="334"/>
      <c r="DL34" s="334"/>
      <c r="DM34" s="334"/>
      <c r="DN34" s="334"/>
      <c r="DO34" s="334"/>
      <c r="DP34" s="334"/>
      <c r="DQ34" s="334"/>
      <c r="DR34" s="334"/>
      <c r="DS34" s="334"/>
      <c r="DT34" s="334"/>
      <c r="DU34" s="334"/>
      <c r="DV34" s="334"/>
      <c r="DW34" s="334"/>
      <c r="DX34" s="334"/>
      <c r="DY34" s="334"/>
      <c r="DZ34" s="334"/>
      <c r="EA34" s="334"/>
      <c r="EB34" s="334"/>
      <c r="EC34" s="334"/>
      <c r="ED34" s="334"/>
      <c r="EE34" s="334"/>
      <c r="EF34" s="334"/>
      <c r="EG34" s="334"/>
      <c r="EH34" s="334"/>
      <c r="EI34" s="334"/>
      <c r="EJ34" s="334"/>
      <c r="EK34" s="334"/>
      <c r="EL34" s="334"/>
      <c r="EM34" s="334"/>
      <c r="EN34" s="334"/>
      <c r="EO34" s="334"/>
      <c r="EP34" s="334"/>
      <c r="EQ34" s="334"/>
      <c r="ER34" s="334"/>
      <c r="ES34" s="334"/>
      <c r="ET34" s="334"/>
      <c r="EU34" s="334"/>
      <c r="EV34" s="334"/>
      <c r="EW34" s="334"/>
      <c r="EX34" s="334"/>
      <c r="EY34" s="334"/>
      <c r="EZ34" s="334"/>
      <c r="FA34" s="334"/>
      <c r="FB34" s="334"/>
      <c r="FC34" s="334"/>
      <c r="FD34" s="334"/>
      <c r="FE34" s="334"/>
      <c r="FF34" s="334"/>
      <c r="FG34" s="334"/>
      <c r="FH34" s="334"/>
      <c r="FI34" s="334"/>
      <c r="FJ34" s="334"/>
      <c r="FK34" s="334"/>
      <c r="FL34" s="334"/>
      <c r="FM34" s="334"/>
      <c r="FN34" s="334"/>
      <c r="FO34" s="334"/>
      <c r="FP34" s="334"/>
      <c r="FQ34" s="334"/>
      <c r="FR34" s="334"/>
      <c r="FS34" s="334"/>
      <c r="FT34" s="334"/>
      <c r="FU34" s="334"/>
      <c r="FV34" s="334"/>
      <c r="FW34" s="334"/>
      <c r="FX34" s="334"/>
      <c r="FY34" s="334"/>
      <c r="FZ34" s="334"/>
      <c r="GA34" s="334"/>
      <c r="GB34" s="334"/>
      <c r="GC34" s="334"/>
      <c r="GD34" s="334"/>
      <c r="GE34" s="334"/>
      <c r="GF34" s="334"/>
      <c r="GG34" s="334"/>
      <c r="GH34" s="334"/>
    </row>
    <row r="35" spans="1:190">
      <c r="A35" s="326" t="s">
        <v>26</v>
      </c>
      <c r="B35" s="353" t="s">
        <v>37</v>
      </c>
      <c r="C35" s="326" t="s">
        <v>18</v>
      </c>
      <c r="D35" s="326" t="s">
        <v>26</v>
      </c>
      <c r="E35" s="326" t="s">
        <v>42</v>
      </c>
      <c r="F35" s="343" t="s">
        <v>49</v>
      </c>
      <c r="G35" s="332">
        <v>16</v>
      </c>
      <c r="H35" s="329" t="s">
        <v>21</v>
      </c>
      <c r="I35" s="330" t="s">
        <v>85</v>
      </c>
      <c r="J35" s="331" t="s">
        <v>45</v>
      </c>
      <c r="K35" s="332" t="s">
        <v>24</v>
      </c>
      <c r="L35" s="326">
        <v>81</v>
      </c>
      <c r="M35" s="325">
        <v>60</v>
      </c>
      <c r="N35" s="325" t="s">
        <v>86</v>
      </c>
    </row>
    <row r="36" spans="1:190" s="334" customFormat="1">
      <c r="A36" s="326" t="s">
        <v>77</v>
      </c>
      <c r="B36" s="326" t="s">
        <v>17</v>
      </c>
      <c r="C36" s="326" t="s">
        <v>18</v>
      </c>
      <c r="D36" s="326" t="s">
        <v>77</v>
      </c>
      <c r="E36" s="325" t="s">
        <v>42</v>
      </c>
      <c r="F36" s="343" t="s">
        <v>49</v>
      </c>
      <c r="G36" s="332">
        <v>16</v>
      </c>
      <c r="H36" s="329" t="s">
        <v>21</v>
      </c>
      <c r="I36" s="330" t="s">
        <v>85</v>
      </c>
      <c r="J36" s="331" t="s">
        <v>45</v>
      </c>
      <c r="K36" s="332" t="s">
        <v>24</v>
      </c>
      <c r="L36" s="326">
        <v>81</v>
      </c>
      <c r="M36" s="326">
        <v>60</v>
      </c>
      <c r="N36" s="326" t="s">
        <v>75</v>
      </c>
    </row>
    <row r="37" spans="1:190" s="334" customFormat="1">
      <c r="A37" s="326" t="s">
        <v>26</v>
      </c>
      <c r="B37" s="353" t="s">
        <v>87</v>
      </c>
      <c r="C37" s="326" t="s">
        <v>18</v>
      </c>
      <c r="D37" s="326" t="s">
        <v>26</v>
      </c>
      <c r="E37" s="326" t="s">
        <v>63</v>
      </c>
      <c r="F37" s="343" t="s">
        <v>49</v>
      </c>
      <c r="G37" s="332">
        <v>17</v>
      </c>
      <c r="H37" s="329" t="s">
        <v>21</v>
      </c>
      <c r="I37" s="354" t="s">
        <v>88</v>
      </c>
      <c r="J37" s="330" t="s">
        <v>89</v>
      </c>
      <c r="K37" s="329" t="s">
        <v>24</v>
      </c>
      <c r="L37" s="325">
        <v>700</v>
      </c>
      <c r="M37" s="325">
        <v>450</v>
      </c>
      <c r="N37" s="325" t="s">
        <v>90</v>
      </c>
    </row>
    <row r="38" spans="1:190" s="334" customFormat="1">
      <c r="A38" s="348" t="s">
        <v>26</v>
      </c>
      <c r="B38" s="355" t="s">
        <v>91</v>
      </c>
      <c r="C38" s="348" t="s">
        <v>18</v>
      </c>
      <c r="D38" s="348" t="s">
        <v>92</v>
      </c>
      <c r="E38" s="348" t="s">
        <v>37</v>
      </c>
      <c r="F38" s="350" t="s">
        <v>49</v>
      </c>
      <c r="G38" s="351">
        <v>18</v>
      </c>
      <c r="H38" s="352" t="s">
        <v>74</v>
      </c>
      <c r="I38" s="335" t="s">
        <v>93</v>
      </c>
      <c r="J38" s="335" t="s">
        <v>70</v>
      </c>
      <c r="K38" s="352" t="s">
        <v>33</v>
      </c>
      <c r="L38" s="349">
        <v>30</v>
      </c>
      <c r="M38" s="349">
        <v>25</v>
      </c>
      <c r="N38" s="349" t="s">
        <v>94</v>
      </c>
    </row>
    <row r="39" spans="1:190">
      <c r="A39" s="326" t="s">
        <v>26</v>
      </c>
      <c r="B39" s="342" t="s">
        <v>29</v>
      </c>
      <c r="C39" s="326" t="s">
        <v>18</v>
      </c>
      <c r="D39" s="326" t="s">
        <v>26</v>
      </c>
      <c r="E39" s="325" t="s">
        <v>42</v>
      </c>
      <c r="F39" s="343" t="s">
        <v>49</v>
      </c>
      <c r="G39" s="332">
        <v>19</v>
      </c>
      <c r="H39" s="329" t="s">
        <v>21</v>
      </c>
      <c r="I39" s="335" t="s">
        <v>95</v>
      </c>
      <c r="J39" s="331" t="s">
        <v>23</v>
      </c>
      <c r="K39" s="332" t="s">
        <v>24</v>
      </c>
      <c r="L39" s="325">
        <v>80</v>
      </c>
      <c r="M39" s="325">
        <v>80</v>
      </c>
      <c r="N39" s="326" t="s">
        <v>96</v>
      </c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334"/>
      <c r="CX39" s="334"/>
      <c r="CY39" s="334"/>
      <c r="CZ39" s="334"/>
      <c r="DA39" s="334"/>
      <c r="DB39" s="334"/>
      <c r="DC39" s="334"/>
      <c r="DD39" s="334"/>
      <c r="DE39" s="334"/>
      <c r="DF39" s="334"/>
      <c r="DG39" s="334"/>
      <c r="DH39" s="334"/>
      <c r="DI39" s="334"/>
      <c r="DJ39" s="334"/>
      <c r="DK39" s="334"/>
      <c r="DL39" s="334"/>
      <c r="DM39" s="334"/>
      <c r="DN39" s="334"/>
      <c r="DO39" s="334"/>
      <c r="DP39" s="334"/>
      <c r="DQ39" s="334"/>
      <c r="DR39" s="334"/>
      <c r="DS39" s="334"/>
      <c r="DT39" s="334"/>
      <c r="DU39" s="334"/>
      <c r="DV39" s="334"/>
      <c r="DW39" s="334"/>
      <c r="DX39" s="334"/>
      <c r="DY39" s="334"/>
      <c r="DZ39" s="334"/>
      <c r="EA39" s="334"/>
      <c r="EB39" s="334"/>
      <c r="EC39" s="334"/>
      <c r="ED39" s="334"/>
      <c r="EE39" s="334"/>
      <c r="EF39" s="334"/>
      <c r="EG39" s="334"/>
      <c r="EH39" s="334"/>
      <c r="EI39" s="334"/>
      <c r="EJ39" s="334"/>
      <c r="EK39" s="334"/>
      <c r="EL39" s="334"/>
      <c r="EM39" s="334"/>
      <c r="EN39" s="334"/>
      <c r="EO39" s="334"/>
      <c r="EP39" s="334"/>
      <c r="EQ39" s="334"/>
      <c r="ER39" s="334"/>
      <c r="ES39" s="334"/>
      <c r="ET39" s="334"/>
      <c r="EU39" s="334"/>
      <c r="EV39" s="334"/>
      <c r="EW39" s="334"/>
      <c r="EX39" s="334"/>
      <c r="EY39" s="334"/>
      <c r="EZ39" s="334"/>
      <c r="FA39" s="334"/>
      <c r="FB39" s="334"/>
      <c r="FC39" s="334"/>
      <c r="FD39" s="334"/>
      <c r="FE39" s="334"/>
      <c r="FF39" s="334"/>
      <c r="FG39" s="334"/>
      <c r="FH39" s="334"/>
      <c r="FI39" s="334"/>
      <c r="FJ39" s="334"/>
      <c r="FK39" s="334"/>
      <c r="FL39" s="334"/>
      <c r="FM39" s="334"/>
      <c r="FN39" s="334"/>
      <c r="FO39" s="334"/>
      <c r="FP39" s="334"/>
      <c r="FQ39" s="334"/>
      <c r="FR39" s="334"/>
      <c r="FS39" s="334"/>
      <c r="FT39" s="334"/>
      <c r="FU39" s="334"/>
      <c r="FV39" s="334"/>
      <c r="FW39" s="334"/>
      <c r="FX39" s="334"/>
      <c r="FY39" s="334"/>
      <c r="FZ39" s="334"/>
      <c r="GA39" s="334"/>
      <c r="GB39" s="334"/>
      <c r="GC39" s="334"/>
      <c r="GD39" s="334"/>
      <c r="GE39" s="334"/>
      <c r="GF39" s="334"/>
      <c r="GG39" s="334"/>
      <c r="GH39" s="334"/>
    </row>
    <row r="40" spans="1:190" s="334" customFormat="1">
      <c r="A40" s="326" t="s">
        <v>77</v>
      </c>
      <c r="B40" s="326" t="s">
        <v>37</v>
      </c>
      <c r="C40" s="326" t="s">
        <v>18</v>
      </c>
      <c r="D40" s="326" t="s">
        <v>77</v>
      </c>
      <c r="E40" s="326" t="s">
        <v>42</v>
      </c>
      <c r="F40" s="343" t="s">
        <v>49</v>
      </c>
      <c r="G40" s="332">
        <v>19</v>
      </c>
      <c r="H40" s="329" t="s">
        <v>21</v>
      </c>
      <c r="I40" s="330" t="s">
        <v>83</v>
      </c>
      <c r="J40" s="331" t="s">
        <v>23</v>
      </c>
      <c r="K40" s="332" t="s">
        <v>24</v>
      </c>
      <c r="L40" s="326">
        <v>80</v>
      </c>
      <c r="M40" s="326">
        <v>60</v>
      </c>
      <c r="N40" s="326" t="s">
        <v>96</v>
      </c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5"/>
      <c r="CJ40" s="315"/>
      <c r="CK40" s="315"/>
      <c r="CL40" s="315"/>
      <c r="CM40" s="315"/>
      <c r="CN40" s="315"/>
      <c r="CO40" s="315"/>
      <c r="CP40" s="315"/>
      <c r="CQ40" s="315"/>
      <c r="CR40" s="315"/>
      <c r="CS40" s="315"/>
      <c r="CT40" s="315"/>
      <c r="CU40" s="315"/>
      <c r="CV40" s="315"/>
      <c r="CW40" s="315"/>
      <c r="CX40" s="315"/>
      <c r="CY40" s="315"/>
      <c r="CZ40" s="315"/>
      <c r="DA40" s="315"/>
      <c r="DB40" s="315"/>
      <c r="DC40" s="315"/>
      <c r="DD40" s="315"/>
      <c r="DE40" s="315"/>
      <c r="DF40" s="315"/>
      <c r="DG40" s="315"/>
      <c r="DH40" s="315"/>
      <c r="DI40" s="315"/>
      <c r="DJ40" s="315"/>
      <c r="DK40" s="315"/>
      <c r="DL40" s="315"/>
      <c r="DM40" s="315"/>
      <c r="DN40" s="315"/>
      <c r="DO40" s="315"/>
      <c r="DP40" s="315"/>
      <c r="DQ40" s="315"/>
      <c r="DR40" s="315"/>
      <c r="DS40" s="315"/>
      <c r="DT40" s="315"/>
      <c r="DU40" s="315"/>
      <c r="DV40" s="315"/>
      <c r="DW40" s="315"/>
      <c r="DX40" s="315"/>
      <c r="DY40" s="315"/>
      <c r="DZ40" s="315"/>
      <c r="EA40" s="315"/>
      <c r="EB40" s="315"/>
      <c r="EC40" s="315"/>
      <c r="ED40" s="315"/>
      <c r="EE40" s="315"/>
      <c r="EF40" s="315"/>
      <c r="EG40" s="315"/>
      <c r="EH40" s="315"/>
      <c r="EI40" s="315"/>
      <c r="EJ40" s="315"/>
      <c r="EK40" s="315"/>
      <c r="EL40" s="315"/>
      <c r="EM40" s="315"/>
      <c r="EN40" s="315"/>
      <c r="EO40" s="315"/>
      <c r="EP40" s="315"/>
      <c r="EQ40" s="315"/>
      <c r="ER40" s="315"/>
      <c r="ES40" s="315"/>
      <c r="ET40" s="315"/>
      <c r="EU40" s="315"/>
      <c r="EV40" s="315"/>
      <c r="EW40" s="315"/>
      <c r="EX40" s="315"/>
      <c r="EY40" s="315"/>
      <c r="EZ40" s="315"/>
      <c r="FA40" s="315"/>
      <c r="FB40" s="315"/>
      <c r="FC40" s="315"/>
      <c r="FD40" s="315"/>
      <c r="FE40" s="315"/>
      <c r="FF40" s="315"/>
      <c r="FG40" s="315"/>
      <c r="FH40" s="315"/>
      <c r="FI40" s="315"/>
      <c r="FJ40" s="315"/>
      <c r="FK40" s="315"/>
      <c r="FL40" s="315"/>
      <c r="FM40" s="315"/>
      <c r="FN40" s="315"/>
      <c r="FO40" s="315"/>
      <c r="FP40" s="315"/>
      <c r="FQ40" s="315"/>
      <c r="FR40" s="315"/>
      <c r="FS40" s="315"/>
      <c r="FT40" s="315"/>
      <c r="FU40" s="315"/>
      <c r="FV40" s="315"/>
      <c r="FW40" s="315"/>
      <c r="FX40" s="315"/>
      <c r="FY40" s="315"/>
      <c r="FZ40" s="315"/>
      <c r="GA40" s="315"/>
      <c r="GB40" s="315"/>
      <c r="GC40" s="315"/>
      <c r="GD40" s="315"/>
      <c r="GE40" s="315"/>
      <c r="GF40" s="315"/>
      <c r="GG40" s="315"/>
      <c r="GH40" s="315"/>
    </row>
    <row r="41" spans="1:190">
      <c r="A41" s="325" t="s">
        <v>26</v>
      </c>
      <c r="B41" s="326" t="s">
        <v>42</v>
      </c>
      <c r="C41" s="326" t="s">
        <v>18</v>
      </c>
      <c r="D41" s="326" t="s">
        <v>26</v>
      </c>
      <c r="E41" s="326" t="s">
        <v>97</v>
      </c>
      <c r="F41" s="343" t="s">
        <v>49</v>
      </c>
      <c r="G41" s="332">
        <v>20</v>
      </c>
      <c r="H41" s="329" t="s">
        <v>21</v>
      </c>
      <c r="I41" s="330" t="s">
        <v>98</v>
      </c>
      <c r="J41" s="331" t="s">
        <v>23</v>
      </c>
      <c r="K41" s="332" t="s">
        <v>24</v>
      </c>
      <c r="L41" s="325">
        <v>250</v>
      </c>
      <c r="M41" s="326">
        <v>200</v>
      </c>
      <c r="N41" s="326" t="s">
        <v>99</v>
      </c>
    </row>
    <row r="42" spans="1:190">
      <c r="A42" s="326" t="s">
        <v>77</v>
      </c>
      <c r="B42" s="342" t="s">
        <v>17</v>
      </c>
      <c r="C42" s="326" t="s">
        <v>18</v>
      </c>
      <c r="D42" s="326" t="s">
        <v>77</v>
      </c>
      <c r="E42" s="326" t="s">
        <v>37</v>
      </c>
      <c r="F42" s="343" t="s">
        <v>49</v>
      </c>
      <c r="G42" s="332">
        <v>21</v>
      </c>
      <c r="H42" s="329" t="s">
        <v>21</v>
      </c>
      <c r="I42" s="356" t="s">
        <v>98</v>
      </c>
      <c r="J42" s="331" t="s">
        <v>89</v>
      </c>
      <c r="K42" s="332" t="s">
        <v>24</v>
      </c>
      <c r="L42" s="325">
        <v>250</v>
      </c>
      <c r="M42" s="325">
        <v>175</v>
      </c>
      <c r="N42" s="325" t="s">
        <v>100</v>
      </c>
      <c r="O42" s="334"/>
      <c r="P42" s="334"/>
    </row>
    <row r="43" spans="1:190">
      <c r="A43" s="325" t="s">
        <v>16</v>
      </c>
      <c r="B43" s="353" t="s">
        <v>29</v>
      </c>
      <c r="C43" s="325" t="s">
        <v>18</v>
      </c>
      <c r="D43" s="325" t="s">
        <v>16</v>
      </c>
      <c r="E43" s="325" t="s">
        <v>64</v>
      </c>
      <c r="F43" s="328" t="s">
        <v>49</v>
      </c>
      <c r="G43" s="329">
        <v>23</v>
      </c>
      <c r="H43" s="329" t="s">
        <v>21</v>
      </c>
      <c r="I43" s="330" t="s">
        <v>56</v>
      </c>
      <c r="J43" s="330" t="s">
        <v>23</v>
      </c>
      <c r="K43" s="329" t="s">
        <v>24</v>
      </c>
      <c r="L43" s="325">
        <v>120</v>
      </c>
      <c r="M43" s="325">
        <v>130</v>
      </c>
      <c r="N43" s="325" t="s">
        <v>101</v>
      </c>
      <c r="O43" s="334"/>
      <c r="P43" s="334"/>
    </row>
    <row r="44" spans="1:190">
      <c r="A44" s="326" t="s">
        <v>26</v>
      </c>
      <c r="B44" s="353" t="s">
        <v>102</v>
      </c>
      <c r="C44" s="326" t="s">
        <v>18</v>
      </c>
      <c r="D44" s="326" t="s">
        <v>26</v>
      </c>
      <c r="E44" s="326" t="s">
        <v>42</v>
      </c>
      <c r="F44" s="343" t="s">
        <v>49</v>
      </c>
      <c r="G44" s="332">
        <v>24</v>
      </c>
      <c r="H44" s="329" t="s">
        <v>21</v>
      </c>
      <c r="I44" s="330" t="s">
        <v>58</v>
      </c>
      <c r="J44" s="330" t="s">
        <v>51</v>
      </c>
      <c r="K44" s="329" t="s">
        <v>24</v>
      </c>
      <c r="L44" s="343">
        <v>100</v>
      </c>
      <c r="M44" s="325">
        <v>60</v>
      </c>
      <c r="N44" s="325" t="s">
        <v>103</v>
      </c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34"/>
      <c r="BN44" s="334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  <c r="CU44" s="334"/>
      <c r="CV44" s="334"/>
      <c r="CW44" s="334"/>
      <c r="CX44" s="334"/>
      <c r="CY44" s="334"/>
      <c r="CZ44" s="334"/>
      <c r="DA44" s="334"/>
      <c r="DB44" s="334"/>
      <c r="DC44" s="334"/>
      <c r="DD44" s="334"/>
      <c r="DE44" s="334"/>
      <c r="DF44" s="334"/>
      <c r="DG44" s="334"/>
      <c r="DH44" s="334"/>
      <c r="DI44" s="334"/>
      <c r="DJ44" s="334"/>
      <c r="DK44" s="334"/>
      <c r="DL44" s="334"/>
      <c r="DM44" s="334"/>
      <c r="DN44" s="334"/>
      <c r="DO44" s="334"/>
      <c r="DP44" s="334"/>
      <c r="DQ44" s="334"/>
      <c r="DR44" s="334"/>
      <c r="DS44" s="334"/>
      <c r="DT44" s="334"/>
      <c r="DU44" s="334"/>
      <c r="DV44" s="334"/>
      <c r="DW44" s="334"/>
      <c r="DX44" s="334"/>
      <c r="DY44" s="334"/>
      <c r="DZ44" s="334"/>
      <c r="EA44" s="334"/>
      <c r="EB44" s="334"/>
      <c r="EC44" s="334"/>
      <c r="ED44" s="334"/>
      <c r="EE44" s="334"/>
      <c r="EF44" s="334"/>
      <c r="EG44" s="334"/>
      <c r="EH44" s="334"/>
      <c r="EI44" s="334"/>
      <c r="EJ44" s="334"/>
      <c r="EK44" s="334"/>
      <c r="EL44" s="334"/>
      <c r="EM44" s="334"/>
      <c r="EN44" s="334"/>
      <c r="EO44" s="334"/>
      <c r="EP44" s="334"/>
      <c r="EQ44" s="334"/>
      <c r="ER44" s="334"/>
      <c r="ES44" s="334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34"/>
      <c r="FE44" s="334"/>
      <c r="FF44" s="334"/>
      <c r="FG44" s="334"/>
      <c r="FH44" s="334"/>
      <c r="FI44" s="334"/>
      <c r="FJ44" s="334"/>
      <c r="FK44" s="334"/>
      <c r="FL44" s="334"/>
      <c r="FM44" s="334"/>
      <c r="FN44" s="334"/>
      <c r="FO44" s="334"/>
      <c r="FP44" s="334"/>
      <c r="FQ44" s="334"/>
      <c r="FR44" s="334"/>
      <c r="FS44" s="334"/>
      <c r="FT44" s="334"/>
      <c r="FU44" s="334"/>
      <c r="FV44" s="334"/>
      <c r="FW44" s="334"/>
      <c r="FX44" s="334"/>
      <c r="FY44" s="334"/>
      <c r="FZ44" s="334"/>
      <c r="GA44" s="334"/>
      <c r="GB44" s="334"/>
      <c r="GC44" s="334"/>
      <c r="GD44" s="334"/>
      <c r="GE44" s="334"/>
      <c r="GF44" s="334"/>
      <c r="GG44" s="334"/>
      <c r="GH44" s="334"/>
    </row>
    <row r="45" spans="1:190" s="334" customFormat="1">
      <c r="A45" s="326" t="s">
        <v>28</v>
      </c>
      <c r="B45" s="326" t="s">
        <v>17</v>
      </c>
      <c r="C45" s="326" t="s">
        <v>18</v>
      </c>
      <c r="D45" s="326" t="s">
        <v>28</v>
      </c>
      <c r="E45" s="326" t="s">
        <v>42</v>
      </c>
      <c r="F45" s="343" t="s">
        <v>49</v>
      </c>
      <c r="G45" s="332">
        <v>25</v>
      </c>
      <c r="H45" s="329" t="s">
        <v>21</v>
      </c>
      <c r="I45" s="330" t="s">
        <v>82</v>
      </c>
      <c r="J45" s="331" t="s">
        <v>45</v>
      </c>
      <c r="K45" s="332" t="s">
        <v>24</v>
      </c>
      <c r="L45" s="326">
        <v>54</v>
      </c>
      <c r="M45" s="326">
        <v>50</v>
      </c>
      <c r="N45" s="325" t="s">
        <v>75</v>
      </c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  <c r="BQ45" s="315"/>
      <c r="BR45" s="315"/>
      <c r="BS45" s="315"/>
      <c r="BT45" s="315"/>
      <c r="BU45" s="315"/>
      <c r="BV45" s="315"/>
      <c r="BW45" s="315"/>
      <c r="BX45" s="315"/>
      <c r="BY45" s="315"/>
      <c r="BZ45" s="315"/>
      <c r="CA45" s="315"/>
      <c r="CB45" s="315"/>
      <c r="CC45" s="315"/>
      <c r="CD45" s="315"/>
      <c r="CE45" s="315"/>
      <c r="CF45" s="315"/>
      <c r="CG45" s="315"/>
      <c r="CH45" s="315"/>
      <c r="CI45" s="315"/>
      <c r="CJ45" s="315"/>
      <c r="CK45" s="315"/>
      <c r="CL45" s="315"/>
      <c r="CM45" s="315"/>
      <c r="CN45" s="315"/>
      <c r="CO45" s="315"/>
      <c r="CP45" s="315"/>
      <c r="CQ45" s="315"/>
      <c r="CR45" s="315"/>
      <c r="CS45" s="315"/>
      <c r="CT45" s="315"/>
      <c r="CU45" s="315"/>
      <c r="CV45" s="315"/>
      <c r="CW45" s="315"/>
      <c r="CX45" s="315"/>
      <c r="CY45" s="315"/>
      <c r="CZ45" s="315"/>
      <c r="DA45" s="315"/>
      <c r="DB45" s="315"/>
      <c r="DC45" s="315"/>
      <c r="DD45" s="315"/>
      <c r="DE45" s="315"/>
      <c r="DF45" s="315"/>
      <c r="DG45" s="315"/>
      <c r="DH45" s="315"/>
      <c r="DI45" s="315"/>
      <c r="DJ45" s="315"/>
      <c r="DK45" s="315"/>
      <c r="DL45" s="315"/>
      <c r="DM45" s="315"/>
      <c r="DN45" s="315"/>
      <c r="DO45" s="315"/>
      <c r="DP45" s="315"/>
      <c r="DQ45" s="315"/>
      <c r="DR45" s="315"/>
      <c r="DS45" s="315"/>
      <c r="DT45" s="315"/>
      <c r="DU45" s="315"/>
      <c r="DV45" s="315"/>
      <c r="DW45" s="315"/>
      <c r="DX45" s="315"/>
      <c r="DY45" s="315"/>
      <c r="DZ45" s="315"/>
      <c r="EA45" s="315"/>
      <c r="EB45" s="315"/>
      <c r="EC45" s="315"/>
      <c r="ED45" s="315"/>
      <c r="EE45" s="315"/>
      <c r="EF45" s="315"/>
      <c r="EG45" s="315"/>
      <c r="EH45" s="315"/>
      <c r="EI45" s="315"/>
      <c r="EJ45" s="315"/>
      <c r="EK45" s="315"/>
      <c r="EL45" s="315"/>
      <c r="EM45" s="315"/>
      <c r="EN45" s="315"/>
      <c r="EO45" s="315"/>
      <c r="EP45" s="315"/>
      <c r="EQ45" s="315"/>
      <c r="ER45" s="315"/>
      <c r="ES45" s="315"/>
      <c r="ET45" s="315"/>
      <c r="EU45" s="315"/>
      <c r="EV45" s="315"/>
      <c r="EW45" s="315"/>
      <c r="EX45" s="315"/>
      <c r="EY45" s="315"/>
      <c r="EZ45" s="315"/>
      <c r="FA45" s="315"/>
      <c r="FB45" s="315"/>
      <c r="FC45" s="315"/>
      <c r="FD45" s="315"/>
      <c r="FE45" s="315"/>
      <c r="FF45" s="315"/>
      <c r="FG45" s="315"/>
      <c r="FH45" s="315"/>
      <c r="FI45" s="315"/>
      <c r="FJ45" s="315"/>
      <c r="FK45" s="315"/>
      <c r="FL45" s="315"/>
      <c r="FM45" s="315"/>
      <c r="FN45" s="315"/>
      <c r="FO45" s="315"/>
      <c r="FP45" s="315"/>
      <c r="FQ45" s="315"/>
      <c r="FR45" s="315"/>
      <c r="FS45" s="315"/>
      <c r="FT45" s="315"/>
      <c r="FU45" s="315"/>
      <c r="FV45" s="315"/>
      <c r="FW45" s="315"/>
      <c r="FX45" s="315"/>
      <c r="FY45" s="315"/>
      <c r="FZ45" s="315"/>
      <c r="GA45" s="315"/>
      <c r="GB45" s="315"/>
      <c r="GC45" s="315"/>
      <c r="GD45" s="315"/>
      <c r="GE45" s="315"/>
      <c r="GF45" s="315"/>
      <c r="GG45" s="315"/>
      <c r="GH45" s="315"/>
    </row>
    <row r="46" spans="1:190" s="334" customFormat="1">
      <c r="A46" s="326" t="s">
        <v>16</v>
      </c>
      <c r="B46" s="326" t="s">
        <v>104</v>
      </c>
      <c r="C46" s="326" t="s">
        <v>18</v>
      </c>
      <c r="D46" s="326" t="s">
        <v>16</v>
      </c>
      <c r="E46" s="326" t="s">
        <v>19</v>
      </c>
      <c r="F46" s="343" t="s">
        <v>49</v>
      </c>
      <c r="G46" s="332">
        <v>27</v>
      </c>
      <c r="H46" s="329" t="s">
        <v>21</v>
      </c>
      <c r="I46" s="330" t="s">
        <v>95</v>
      </c>
      <c r="J46" s="331" t="s">
        <v>23</v>
      </c>
      <c r="K46" s="332" t="s">
        <v>24</v>
      </c>
      <c r="L46" s="325">
        <v>80</v>
      </c>
      <c r="M46" s="326">
        <v>60</v>
      </c>
      <c r="N46" s="325" t="s">
        <v>105</v>
      </c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5"/>
      <c r="DR46" s="315"/>
      <c r="DS46" s="315"/>
      <c r="DT46" s="315"/>
      <c r="DU46" s="315"/>
      <c r="DV46" s="315"/>
      <c r="DW46" s="315"/>
      <c r="DX46" s="315"/>
      <c r="DY46" s="315"/>
      <c r="DZ46" s="315"/>
      <c r="EA46" s="315"/>
      <c r="EB46" s="315"/>
      <c r="EC46" s="315"/>
      <c r="ED46" s="315"/>
      <c r="EE46" s="315"/>
      <c r="EF46" s="315"/>
      <c r="EG46" s="315"/>
      <c r="EH46" s="315"/>
      <c r="EI46" s="315"/>
      <c r="EJ46" s="315"/>
      <c r="EK46" s="315"/>
      <c r="EL46" s="315"/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15"/>
      <c r="EX46" s="315"/>
      <c r="EY46" s="315"/>
      <c r="EZ46" s="315"/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5"/>
      <c r="FL46" s="315"/>
      <c r="FM46" s="315"/>
      <c r="FN46" s="315"/>
      <c r="FO46" s="315"/>
      <c r="FP46" s="315"/>
      <c r="FQ46" s="315"/>
      <c r="FR46" s="315"/>
      <c r="FS46" s="315"/>
      <c r="FT46" s="315"/>
      <c r="FU46" s="315"/>
      <c r="FV46" s="315"/>
      <c r="FW46" s="315"/>
      <c r="FX46" s="315"/>
      <c r="FY46" s="315"/>
      <c r="FZ46" s="315"/>
      <c r="GA46" s="315"/>
      <c r="GB46" s="315"/>
      <c r="GC46" s="315"/>
      <c r="GD46" s="315"/>
      <c r="GE46" s="315"/>
      <c r="GF46" s="315"/>
      <c r="GG46" s="315"/>
      <c r="GH46" s="315"/>
    </row>
    <row r="47" spans="1:190">
      <c r="A47" s="326" t="s">
        <v>77</v>
      </c>
      <c r="B47" s="326" t="s">
        <v>17</v>
      </c>
      <c r="C47" s="326" t="s">
        <v>18</v>
      </c>
      <c r="D47" s="326" t="s">
        <v>77</v>
      </c>
      <c r="E47" s="326" t="s">
        <v>42</v>
      </c>
      <c r="F47" s="343" t="s">
        <v>49</v>
      </c>
      <c r="G47" s="332" t="s">
        <v>30</v>
      </c>
      <c r="H47" s="329" t="s">
        <v>21</v>
      </c>
      <c r="I47" s="330" t="s">
        <v>31</v>
      </c>
      <c r="J47" s="331" t="s">
        <v>32</v>
      </c>
      <c r="K47" s="332" t="s">
        <v>33</v>
      </c>
      <c r="L47" s="332" t="s">
        <v>34</v>
      </c>
      <c r="M47" s="343">
        <v>10</v>
      </c>
      <c r="N47" s="325" t="s">
        <v>106</v>
      </c>
    </row>
    <row r="48" spans="1:190">
      <c r="A48" s="326" t="s">
        <v>16</v>
      </c>
      <c r="B48" s="326" t="s">
        <v>27</v>
      </c>
      <c r="C48" s="326" t="s">
        <v>18</v>
      </c>
      <c r="D48" s="326" t="s">
        <v>16</v>
      </c>
      <c r="E48" s="325" t="s">
        <v>19</v>
      </c>
      <c r="F48" s="343" t="s">
        <v>49</v>
      </c>
      <c r="G48" s="332" t="s">
        <v>38</v>
      </c>
      <c r="H48" s="329" t="s">
        <v>21</v>
      </c>
      <c r="I48" s="335" t="s">
        <v>39</v>
      </c>
      <c r="J48" s="331" t="s">
        <v>32</v>
      </c>
      <c r="K48" s="332" t="s">
        <v>33</v>
      </c>
      <c r="L48" s="332" t="s">
        <v>34</v>
      </c>
      <c r="M48" s="326">
        <v>2</v>
      </c>
      <c r="N48" s="326" t="s">
        <v>107</v>
      </c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34"/>
      <c r="AJ48" s="334"/>
      <c r="AK48" s="334"/>
      <c r="AL48" s="334"/>
      <c r="AM48" s="334"/>
      <c r="AN48" s="334"/>
      <c r="AO48" s="334"/>
      <c r="AP48" s="334"/>
      <c r="AQ48" s="334"/>
      <c r="AR48" s="334"/>
      <c r="AS48" s="334"/>
      <c r="AT48" s="334"/>
      <c r="AU48" s="334"/>
      <c r="AV48" s="334"/>
      <c r="AW48" s="334"/>
      <c r="AX48" s="334"/>
      <c r="AY48" s="334"/>
      <c r="AZ48" s="334"/>
      <c r="BA48" s="334"/>
      <c r="BB48" s="334"/>
      <c r="BC48" s="334"/>
      <c r="BD48" s="334"/>
      <c r="BE48" s="334"/>
      <c r="BF48" s="334"/>
      <c r="BG48" s="334"/>
      <c r="BH48" s="334"/>
      <c r="BI48" s="334"/>
      <c r="BJ48" s="334"/>
      <c r="BK48" s="334"/>
      <c r="BL48" s="334"/>
      <c r="BM48" s="334"/>
      <c r="BN48" s="334"/>
      <c r="BO48" s="334"/>
      <c r="BP48" s="334"/>
      <c r="BQ48" s="334"/>
      <c r="BR48" s="334"/>
      <c r="BS48" s="334"/>
      <c r="BT48" s="334"/>
      <c r="BU48" s="334"/>
      <c r="BV48" s="334"/>
      <c r="BW48" s="334"/>
      <c r="BX48" s="334"/>
      <c r="BY48" s="334"/>
      <c r="BZ48" s="334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  <c r="CU48" s="334"/>
      <c r="CV48" s="334"/>
      <c r="CW48" s="334"/>
      <c r="CX48" s="334"/>
      <c r="CY48" s="334"/>
      <c r="CZ48" s="334"/>
      <c r="DA48" s="334"/>
      <c r="DB48" s="334"/>
      <c r="DC48" s="334"/>
      <c r="DD48" s="334"/>
      <c r="DE48" s="334"/>
      <c r="DF48" s="334"/>
      <c r="DG48" s="334"/>
      <c r="DH48" s="334"/>
      <c r="DI48" s="334"/>
      <c r="DJ48" s="334"/>
      <c r="DK48" s="334"/>
      <c r="DL48" s="334"/>
      <c r="DM48" s="334"/>
      <c r="DN48" s="334"/>
      <c r="DO48" s="334"/>
      <c r="DP48" s="334"/>
      <c r="DQ48" s="334"/>
      <c r="DR48" s="334"/>
      <c r="DS48" s="334"/>
      <c r="DT48" s="334"/>
      <c r="DU48" s="334"/>
      <c r="DV48" s="334"/>
      <c r="DW48" s="334"/>
      <c r="DX48" s="334"/>
      <c r="DY48" s="334"/>
      <c r="DZ48" s="334"/>
      <c r="EA48" s="334"/>
      <c r="EB48" s="334"/>
      <c r="EC48" s="334"/>
      <c r="ED48" s="334"/>
      <c r="EE48" s="334"/>
      <c r="EF48" s="334"/>
      <c r="EG48" s="334"/>
      <c r="EH48" s="334"/>
      <c r="EI48" s="334"/>
      <c r="EJ48" s="334"/>
      <c r="EK48" s="334"/>
      <c r="EL48" s="334"/>
      <c r="EM48" s="334"/>
      <c r="EN48" s="334"/>
      <c r="EO48" s="334"/>
      <c r="EP48" s="334"/>
      <c r="EQ48" s="334"/>
      <c r="ER48" s="334"/>
      <c r="ES48" s="334"/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34"/>
      <c r="FE48" s="334"/>
      <c r="FF48" s="334"/>
      <c r="FG48" s="334"/>
      <c r="FH48" s="334"/>
      <c r="FI48" s="334"/>
      <c r="FJ48" s="334"/>
      <c r="FK48" s="334"/>
      <c r="FL48" s="334"/>
      <c r="FM48" s="334"/>
      <c r="FN48" s="334"/>
      <c r="FO48" s="334"/>
      <c r="FP48" s="334"/>
      <c r="FQ48" s="334"/>
      <c r="FR48" s="334"/>
      <c r="FS48" s="334"/>
      <c r="FT48" s="334"/>
      <c r="FU48" s="334"/>
      <c r="FV48" s="334"/>
      <c r="FW48" s="334"/>
      <c r="FX48" s="334"/>
      <c r="FY48" s="334"/>
      <c r="FZ48" s="334"/>
      <c r="GA48" s="334"/>
      <c r="GB48" s="334"/>
      <c r="GC48" s="334"/>
      <c r="GD48" s="334"/>
      <c r="GE48" s="334"/>
      <c r="GF48" s="334"/>
      <c r="GG48" s="334"/>
      <c r="GH48" s="334"/>
    </row>
    <row r="49" spans="1:190">
      <c r="A49" s="326" t="s">
        <v>26</v>
      </c>
      <c r="B49" s="326" t="s">
        <v>17</v>
      </c>
      <c r="C49" s="326" t="s">
        <v>18</v>
      </c>
      <c r="D49" s="326" t="s">
        <v>26</v>
      </c>
      <c r="E49" s="326" t="s">
        <v>42</v>
      </c>
      <c r="F49" s="343" t="s">
        <v>49</v>
      </c>
      <c r="G49" s="332" t="s">
        <v>38</v>
      </c>
      <c r="H49" s="329" t="s">
        <v>21</v>
      </c>
      <c r="I49" s="335" t="s">
        <v>39</v>
      </c>
      <c r="J49" s="331" t="s">
        <v>32</v>
      </c>
      <c r="K49" s="332" t="s">
        <v>33</v>
      </c>
      <c r="L49" s="332" t="s">
        <v>34</v>
      </c>
      <c r="M49" s="326">
        <v>2</v>
      </c>
      <c r="N49" s="326" t="s">
        <v>107</v>
      </c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4"/>
      <c r="AH49" s="334"/>
      <c r="AI49" s="334"/>
      <c r="AJ49" s="334"/>
      <c r="AK49" s="334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4"/>
      <c r="AX49" s="334"/>
      <c r="AY49" s="334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/>
      <c r="BL49" s="334"/>
      <c r="BM49" s="334"/>
      <c r="BN49" s="334"/>
      <c r="BO49" s="334"/>
      <c r="BP49" s="334"/>
      <c r="BQ49" s="334"/>
      <c r="BR49" s="334"/>
      <c r="BS49" s="334"/>
      <c r="BT49" s="334"/>
      <c r="BU49" s="334"/>
      <c r="BV49" s="334"/>
      <c r="BW49" s="334"/>
      <c r="BX49" s="334"/>
      <c r="BY49" s="334"/>
      <c r="BZ49" s="334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  <c r="CU49" s="334"/>
      <c r="CV49" s="334"/>
      <c r="CW49" s="334"/>
      <c r="CX49" s="334"/>
      <c r="CY49" s="334"/>
      <c r="CZ49" s="334"/>
      <c r="DA49" s="334"/>
      <c r="DB49" s="334"/>
      <c r="DC49" s="334"/>
      <c r="DD49" s="334"/>
      <c r="DE49" s="334"/>
      <c r="DF49" s="334"/>
      <c r="DG49" s="334"/>
      <c r="DH49" s="334"/>
      <c r="DI49" s="334"/>
      <c r="DJ49" s="334"/>
      <c r="DK49" s="334"/>
      <c r="DL49" s="334"/>
      <c r="DM49" s="334"/>
      <c r="DN49" s="334"/>
      <c r="DO49" s="334"/>
      <c r="DP49" s="334"/>
      <c r="DQ49" s="334"/>
      <c r="DR49" s="334"/>
      <c r="DS49" s="334"/>
      <c r="DT49" s="334"/>
      <c r="DU49" s="334"/>
      <c r="DV49" s="334"/>
      <c r="DW49" s="334"/>
      <c r="DX49" s="334"/>
      <c r="DY49" s="334"/>
      <c r="DZ49" s="334"/>
      <c r="EA49" s="334"/>
      <c r="EB49" s="334"/>
      <c r="EC49" s="334"/>
      <c r="ED49" s="334"/>
      <c r="EE49" s="334"/>
      <c r="EF49" s="334"/>
      <c r="EG49" s="334"/>
      <c r="EH49" s="334"/>
      <c r="EI49" s="334"/>
      <c r="EJ49" s="334"/>
      <c r="EK49" s="334"/>
      <c r="EL49" s="334"/>
      <c r="EM49" s="334"/>
      <c r="EN49" s="334"/>
      <c r="EO49" s="334"/>
      <c r="EP49" s="334"/>
      <c r="EQ49" s="334"/>
      <c r="ER49" s="334"/>
      <c r="ES49" s="334"/>
      <c r="ET49" s="334"/>
      <c r="EU49" s="334"/>
      <c r="EV49" s="334"/>
      <c r="EW49" s="334"/>
      <c r="EX49" s="334"/>
      <c r="EY49" s="334"/>
      <c r="EZ49" s="334"/>
      <c r="FA49" s="334"/>
      <c r="FB49" s="334"/>
      <c r="FC49" s="334"/>
      <c r="FD49" s="334"/>
      <c r="FE49" s="334"/>
      <c r="FF49" s="334"/>
      <c r="FG49" s="334"/>
      <c r="FH49" s="334"/>
      <c r="FI49" s="334"/>
      <c r="FJ49" s="334"/>
      <c r="FK49" s="334"/>
      <c r="FL49" s="334"/>
      <c r="FM49" s="334"/>
      <c r="FN49" s="334"/>
      <c r="FO49" s="334"/>
      <c r="FP49" s="334"/>
      <c r="FQ49" s="334"/>
      <c r="FR49" s="334"/>
      <c r="FS49" s="334"/>
      <c r="FT49" s="334"/>
      <c r="FU49" s="334"/>
      <c r="FV49" s="334"/>
      <c r="FW49" s="334"/>
      <c r="FX49" s="334"/>
      <c r="FY49" s="334"/>
      <c r="FZ49" s="334"/>
      <c r="GA49" s="334"/>
      <c r="GB49" s="334"/>
      <c r="GC49" s="334"/>
      <c r="GD49" s="334"/>
      <c r="GE49" s="334"/>
      <c r="GF49" s="334"/>
      <c r="GG49" s="334"/>
      <c r="GH49" s="334"/>
    </row>
    <row r="50" spans="1:190" s="334" customFormat="1">
      <c r="A50" s="326" t="s">
        <v>77</v>
      </c>
      <c r="B50" s="326" t="s">
        <v>17</v>
      </c>
      <c r="C50" s="326" t="s">
        <v>18</v>
      </c>
      <c r="D50" s="326" t="s">
        <v>77</v>
      </c>
      <c r="E50" s="326" t="s">
        <v>27</v>
      </c>
      <c r="F50" s="343" t="s">
        <v>49</v>
      </c>
      <c r="G50" s="332" t="s">
        <v>38</v>
      </c>
      <c r="H50" s="329" t="s">
        <v>21</v>
      </c>
      <c r="I50" s="335" t="s">
        <v>39</v>
      </c>
      <c r="J50" s="331" t="s">
        <v>32</v>
      </c>
      <c r="K50" s="332" t="s">
        <v>33</v>
      </c>
      <c r="L50" s="332" t="s">
        <v>34</v>
      </c>
      <c r="M50" s="326">
        <v>2</v>
      </c>
      <c r="N50" s="326" t="s">
        <v>107</v>
      </c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5"/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5"/>
      <c r="BM50" s="315"/>
      <c r="BN50" s="315"/>
      <c r="BO50" s="315"/>
      <c r="BP50" s="315"/>
      <c r="BQ50" s="315"/>
      <c r="BR50" s="315"/>
      <c r="BS50" s="315"/>
      <c r="BT50" s="315"/>
      <c r="BU50" s="315"/>
      <c r="BV50" s="315"/>
      <c r="BW50" s="315"/>
      <c r="BX50" s="315"/>
      <c r="BY50" s="315"/>
      <c r="BZ50" s="315"/>
      <c r="CA50" s="315"/>
      <c r="CB50" s="315"/>
      <c r="CC50" s="315"/>
      <c r="CD50" s="315"/>
      <c r="CE50" s="315"/>
      <c r="CF50" s="315"/>
      <c r="CG50" s="315"/>
      <c r="CH50" s="315"/>
      <c r="CI50" s="315"/>
      <c r="CJ50" s="315"/>
      <c r="CK50" s="315"/>
      <c r="CL50" s="315"/>
      <c r="CM50" s="315"/>
      <c r="CN50" s="315"/>
      <c r="CO50" s="315"/>
      <c r="CP50" s="315"/>
      <c r="CQ50" s="315"/>
      <c r="CR50" s="315"/>
      <c r="CS50" s="315"/>
      <c r="CT50" s="315"/>
      <c r="CU50" s="315"/>
      <c r="CV50" s="315"/>
      <c r="CW50" s="315"/>
      <c r="CX50" s="315"/>
      <c r="CY50" s="315"/>
      <c r="CZ50" s="315"/>
      <c r="DA50" s="315"/>
      <c r="DB50" s="315"/>
      <c r="DC50" s="315"/>
      <c r="DD50" s="315"/>
      <c r="DE50" s="315"/>
      <c r="DF50" s="315"/>
      <c r="DG50" s="315"/>
      <c r="DH50" s="315"/>
      <c r="DI50" s="315"/>
      <c r="DJ50" s="315"/>
      <c r="DK50" s="315"/>
      <c r="DL50" s="315"/>
      <c r="DM50" s="315"/>
      <c r="DN50" s="315"/>
      <c r="DO50" s="315"/>
      <c r="DP50" s="315"/>
      <c r="DQ50" s="315"/>
      <c r="DR50" s="315"/>
      <c r="DS50" s="315"/>
      <c r="DT50" s="315"/>
      <c r="DU50" s="315"/>
      <c r="DV50" s="315"/>
      <c r="DW50" s="315"/>
      <c r="DX50" s="315"/>
      <c r="DY50" s="315"/>
      <c r="DZ50" s="315"/>
      <c r="EA50" s="315"/>
      <c r="EB50" s="315"/>
      <c r="EC50" s="315"/>
      <c r="ED50" s="315"/>
      <c r="EE50" s="315"/>
      <c r="EF50" s="315"/>
      <c r="EG50" s="315"/>
      <c r="EH50" s="315"/>
      <c r="EI50" s="315"/>
      <c r="EJ50" s="315"/>
      <c r="EK50" s="315"/>
      <c r="EL50" s="315"/>
      <c r="EM50" s="315"/>
      <c r="EN50" s="315"/>
      <c r="EO50" s="315"/>
      <c r="EP50" s="315"/>
      <c r="EQ50" s="315"/>
      <c r="ER50" s="315"/>
      <c r="ES50" s="315"/>
      <c r="ET50" s="315"/>
      <c r="EU50" s="315"/>
      <c r="EV50" s="315"/>
      <c r="EW50" s="315"/>
      <c r="EX50" s="315"/>
      <c r="EY50" s="315"/>
      <c r="EZ50" s="315"/>
      <c r="FA50" s="315"/>
      <c r="FB50" s="315"/>
      <c r="FC50" s="315"/>
      <c r="FD50" s="315"/>
      <c r="FE50" s="315"/>
      <c r="FF50" s="315"/>
      <c r="FG50" s="315"/>
      <c r="FH50" s="315"/>
      <c r="FI50" s="315"/>
      <c r="FJ50" s="315"/>
      <c r="FK50" s="315"/>
      <c r="FL50" s="315"/>
      <c r="FM50" s="315"/>
      <c r="FN50" s="315"/>
      <c r="FO50" s="315"/>
      <c r="FP50" s="315"/>
      <c r="FQ50" s="315"/>
      <c r="FR50" s="315"/>
      <c r="FS50" s="315"/>
      <c r="FT50" s="315"/>
      <c r="FU50" s="315"/>
      <c r="FV50" s="315"/>
      <c r="FW50" s="315"/>
      <c r="FX50" s="315"/>
      <c r="FY50" s="315"/>
      <c r="FZ50" s="315"/>
      <c r="GA50" s="315"/>
      <c r="GB50" s="315"/>
      <c r="GC50" s="315"/>
      <c r="GD50" s="315"/>
      <c r="GE50" s="315"/>
      <c r="GF50" s="315"/>
      <c r="GG50" s="315"/>
      <c r="GH50" s="315"/>
    </row>
    <row r="51" spans="1:190">
      <c r="A51" s="325" t="s">
        <v>16</v>
      </c>
      <c r="B51" s="353" t="s">
        <v>108</v>
      </c>
      <c r="C51" s="326" t="s">
        <v>18</v>
      </c>
      <c r="D51" s="325" t="s">
        <v>16</v>
      </c>
      <c r="E51" s="357" t="s">
        <v>37</v>
      </c>
      <c r="F51" s="343" t="s">
        <v>109</v>
      </c>
      <c r="G51" s="332">
        <v>1</v>
      </c>
      <c r="H51" s="329" t="s">
        <v>21</v>
      </c>
      <c r="I51" s="330" t="s">
        <v>76</v>
      </c>
      <c r="J51" s="331" t="s">
        <v>110</v>
      </c>
      <c r="K51" s="329" t="s">
        <v>24</v>
      </c>
      <c r="L51" s="326">
        <v>100</v>
      </c>
      <c r="M51" s="326">
        <v>100</v>
      </c>
      <c r="N51" s="325" t="s">
        <v>111</v>
      </c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4"/>
      <c r="BM51" s="334"/>
      <c r="BN51" s="334"/>
      <c r="BO51" s="334"/>
      <c r="BP51" s="334"/>
      <c r="BQ51" s="334"/>
      <c r="BR51" s="334"/>
      <c r="BS51" s="334"/>
      <c r="BT51" s="334"/>
      <c r="BU51" s="334"/>
      <c r="BV51" s="334"/>
      <c r="BW51" s="334"/>
      <c r="BX51" s="334"/>
      <c r="BY51" s="334"/>
      <c r="BZ51" s="33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34"/>
      <c r="CP51" s="334"/>
      <c r="CQ51" s="334"/>
      <c r="CR51" s="334"/>
      <c r="CS51" s="334"/>
      <c r="CT51" s="334"/>
      <c r="CU51" s="334"/>
      <c r="CV51" s="334"/>
      <c r="CW51" s="334"/>
      <c r="CX51" s="334"/>
      <c r="CY51" s="334"/>
      <c r="CZ51" s="334"/>
      <c r="DA51" s="334"/>
      <c r="DB51" s="334"/>
      <c r="DC51" s="334"/>
      <c r="DD51" s="334"/>
      <c r="DE51" s="334"/>
      <c r="DF51" s="334"/>
      <c r="DG51" s="334"/>
      <c r="DH51" s="334"/>
      <c r="DI51" s="334"/>
      <c r="DJ51" s="334"/>
      <c r="DK51" s="334"/>
      <c r="DL51" s="334"/>
      <c r="DM51" s="334"/>
      <c r="DN51" s="334"/>
      <c r="DO51" s="334"/>
      <c r="DP51" s="334"/>
      <c r="DQ51" s="334"/>
      <c r="DR51" s="334"/>
      <c r="DS51" s="334"/>
      <c r="DT51" s="334"/>
      <c r="DU51" s="334"/>
      <c r="DV51" s="334"/>
      <c r="DW51" s="334"/>
      <c r="DX51" s="334"/>
      <c r="DY51" s="334"/>
      <c r="DZ51" s="334"/>
      <c r="EA51" s="334"/>
      <c r="EB51" s="334"/>
      <c r="EC51" s="334"/>
      <c r="ED51" s="334"/>
      <c r="EE51" s="334"/>
      <c r="EF51" s="334"/>
      <c r="EG51" s="334"/>
      <c r="EH51" s="334"/>
      <c r="EI51" s="334"/>
      <c r="EJ51" s="334"/>
      <c r="EK51" s="334"/>
      <c r="EL51" s="334"/>
      <c r="EM51" s="334"/>
      <c r="EN51" s="334"/>
      <c r="EO51" s="334"/>
      <c r="EP51" s="334"/>
      <c r="EQ51" s="334"/>
      <c r="ER51" s="334"/>
      <c r="ES51" s="334"/>
      <c r="ET51" s="334"/>
      <c r="EU51" s="334"/>
      <c r="EV51" s="334"/>
      <c r="EW51" s="334"/>
      <c r="EX51" s="334"/>
      <c r="EY51" s="334"/>
      <c r="EZ51" s="334"/>
      <c r="FA51" s="334"/>
      <c r="FB51" s="334"/>
      <c r="FC51" s="334"/>
      <c r="FD51" s="334"/>
      <c r="FE51" s="334"/>
      <c r="FF51" s="334"/>
      <c r="FG51" s="334"/>
      <c r="FH51" s="334"/>
      <c r="FI51" s="334"/>
      <c r="FJ51" s="334"/>
      <c r="FK51" s="334"/>
      <c r="FL51" s="334"/>
      <c r="FM51" s="334"/>
      <c r="FN51" s="334"/>
      <c r="FO51" s="334"/>
      <c r="FP51" s="334"/>
      <c r="FQ51" s="334"/>
      <c r="FR51" s="334"/>
      <c r="FS51" s="334"/>
      <c r="FT51" s="334"/>
      <c r="FU51" s="334"/>
      <c r="FV51" s="334"/>
      <c r="FW51" s="334"/>
      <c r="FX51" s="334"/>
      <c r="FY51" s="334"/>
      <c r="FZ51" s="334"/>
      <c r="GA51" s="334"/>
      <c r="GB51" s="334"/>
      <c r="GC51" s="334"/>
      <c r="GD51" s="334"/>
      <c r="GE51" s="334"/>
      <c r="GF51" s="334"/>
      <c r="GG51" s="334"/>
      <c r="GH51" s="334"/>
    </row>
    <row r="52" spans="1:190">
      <c r="A52" s="326" t="s">
        <v>16</v>
      </c>
      <c r="B52" s="325" t="s">
        <v>112</v>
      </c>
      <c r="C52" s="326" t="s">
        <v>18</v>
      </c>
      <c r="D52" s="326" t="s">
        <v>16</v>
      </c>
      <c r="E52" s="325" t="s">
        <v>113</v>
      </c>
      <c r="F52" s="343" t="s">
        <v>109</v>
      </c>
      <c r="G52" s="332" t="s">
        <v>59</v>
      </c>
      <c r="H52" s="329" t="s">
        <v>21</v>
      </c>
      <c r="I52" s="335" t="s">
        <v>93</v>
      </c>
      <c r="J52" s="331" t="s">
        <v>23</v>
      </c>
      <c r="K52" s="332" t="s">
        <v>24</v>
      </c>
      <c r="L52" s="325">
        <v>100</v>
      </c>
      <c r="M52" s="326">
        <v>75</v>
      </c>
      <c r="N52" s="325" t="s">
        <v>114</v>
      </c>
    </row>
    <row r="53" spans="1:190">
      <c r="A53" s="326" t="s">
        <v>16</v>
      </c>
      <c r="B53" s="326" t="s">
        <v>112</v>
      </c>
      <c r="C53" s="326" t="s">
        <v>18</v>
      </c>
      <c r="D53" s="326" t="s">
        <v>16</v>
      </c>
      <c r="E53" s="325" t="s">
        <v>113</v>
      </c>
      <c r="F53" s="343" t="s">
        <v>109</v>
      </c>
      <c r="G53" s="332" t="s">
        <v>115</v>
      </c>
      <c r="H53" s="329" t="s">
        <v>21</v>
      </c>
      <c r="I53" s="335" t="s">
        <v>66</v>
      </c>
      <c r="J53" s="331" t="s">
        <v>23</v>
      </c>
      <c r="K53" s="332" t="s">
        <v>24</v>
      </c>
      <c r="L53" s="325">
        <v>100</v>
      </c>
      <c r="M53" s="326">
        <v>50</v>
      </c>
      <c r="N53" s="325" t="s">
        <v>116</v>
      </c>
      <c r="O53" s="334"/>
      <c r="P53" s="334"/>
    </row>
    <row r="54" spans="1:190">
      <c r="A54" s="325" t="s">
        <v>16</v>
      </c>
      <c r="B54" s="325" t="s">
        <v>112</v>
      </c>
      <c r="C54" s="326" t="s">
        <v>18</v>
      </c>
      <c r="D54" s="325" t="s">
        <v>16</v>
      </c>
      <c r="E54" s="325" t="s">
        <v>113</v>
      </c>
      <c r="F54" s="343" t="s">
        <v>109</v>
      </c>
      <c r="G54" s="332" t="s">
        <v>117</v>
      </c>
      <c r="H54" s="329" t="s">
        <v>21</v>
      </c>
      <c r="I54" s="330" t="s">
        <v>79</v>
      </c>
      <c r="J54" s="331" t="s">
        <v>45</v>
      </c>
      <c r="K54" s="332" t="s">
        <v>24</v>
      </c>
      <c r="L54" s="325">
        <v>60</v>
      </c>
      <c r="M54" s="326">
        <v>75</v>
      </c>
      <c r="N54" s="325" t="s">
        <v>118</v>
      </c>
    </row>
    <row r="55" spans="1:190">
      <c r="A55" s="325" t="s">
        <v>16</v>
      </c>
      <c r="B55" s="325" t="s">
        <v>112</v>
      </c>
      <c r="C55" s="326" t="s">
        <v>18</v>
      </c>
      <c r="D55" s="325" t="s">
        <v>16</v>
      </c>
      <c r="E55" s="325" t="s">
        <v>113</v>
      </c>
      <c r="F55" s="343" t="s">
        <v>109</v>
      </c>
      <c r="G55" s="332" t="s">
        <v>119</v>
      </c>
      <c r="H55" s="329" t="s">
        <v>21</v>
      </c>
      <c r="I55" s="330" t="s">
        <v>83</v>
      </c>
      <c r="J55" s="331" t="s">
        <v>23</v>
      </c>
      <c r="K55" s="332" t="s">
        <v>24</v>
      </c>
      <c r="L55" s="325">
        <v>80</v>
      </c>
      <c r="M55" s="326">
        <v>75</v>
      </c>
      <c r="N55" s="325" t="s">
        <v>120</v>
      </c>
    </row>
    <row r="56" spans="1:190">
      <c r="A56" s="325" t="s">
        <v>16</v>
      </c>
      <c r="B56" s="357" t="s">
        <v>104</v>
      </c>
      <c r="C56" s="326" t="s">
        <v>18</v>
      </c>
      <c r="D56" s="325" t="s">
        <v>16</v>
      </c>
      <c r="E56" s="357" t="s">
        <v>47</v>
      </c>
      <c r="F56" s="343" t="s">
        <v>109</v>
      </c>
      <c r="G56" s="332" t="s">
        <v>65</v>
      </c>
      <c r="H56" s="329" t="s">
        <v>21</v>
      </c>
      <c r="I56" s="330" t="s">
        <v>121</v>
      </c>
      <c r="J56" s="331" t="s">
        <v>45</v>
      </c>
      <c r="K56" s="332" t="s">
        <v>24</v>
      </c>
      <c r="L56" s="325">
        <v>45</v>
      </c>
      <c r="M56" s="326">
        <v>50</v>
      </c>
      <c r="N56" s="325" t="s">
        <v>122</v>
      </c>
    </row>
    <row r="57" spans="1:190">
      <c r="A57" s="325" t="s">
        <v>16</v>
      </c>
      <c r="B57" s="357" t="s">
        <v>104</v>
      </c>
      <c r="C57" s="326" t="s">
        <v>18</v>
      </c>
      <c r="D57" s="325" t="s">
        <v>16</v>
      </c>
      <c r="E57" s="357" t="s">
        <v>47</v>
      </c>
      <c r="F57" s="343" t="s">
        <v>109</v>
      </c>
      <c r="G57" s="332" t="s">
        <v>123</v>
      </c>
      <c r="H57" s="329" t="s">
        <v>21</v>
      </c>
      <c r="I57" s="330" t="s">
        <v>81</v>
      </c>
      <c r="J57" s="330" t="s">
        <v>23</v>
      </c>
      <c r="K57" s="329" t="s">
        <v>24</v>
      </c>
      <c r="L57" s="325">
        <v>35</v>
      </c>
      <c r="M57" s="326">
        <v>40</v>
      </c>
      <c r="N57" s="325" t="s">
        <v>124</v>
      </c>
    </row>
    <row r="58" spans="1:190" s="334" customFormat="1">
      <c r="A58" s="325" t="s">
        <v>16</v>
      </c>
      <c r="B58" s="357" t="s">
        <v>104</v>
      </c>
      <c r="C58" s="326" t="s">
        <v>18</v>
      </c>
      <c r="D58" s="325" t="s">
        <v>16</v>
      </c>
      <c r="E58" s="357" t="s">
        <v>47</v>
      </c>
      <c r="F58" s="343" t="s">
        <v>109</v>
      </c>
      <c r="G58" s="332" t="s">
        <v>125</v>
      </c>
      <c r="H58" s="329" t="s">
        <v>21</v>
      </c>
      <c r="I58" s="330" t="s">
        <v>85</v>
      </c>
      <c r="J58" s="331" t="s">
        <v>23</v>
      </c>
      <c r="K58" s="332" t="s">
        <v>24</v>
      </c>
      <c r="L58" s="326">
        <v>81</v>
      </c>
      <c r="M58" s="326">
        <v>50</v>
      </c>
      <c r="N58" s="325" t="s">
        <v>126</v>
      </c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/>
      <c r="BM58" s="315"/>
      <c r="BN58" s="315"/>
      <c r="BO58" s="315"/>
      <c r="BP58" s="315"/>
      <c r="BQ58" s="315"/>
      <c r="BR58" s="315"/>
      <c r="BS58" s="315"/>
      <c r="BT58" s="315"/>
      <c r="BU58" s="315"/>
      <c r="BV58" s="315"/>
      <c r="BW58" s="315"/>
      <c r="BX58" s="315"/>
      <c r="BY58" s="315"/>
      <c r="BZ58" s="315"/>
      <c r="CA58" s="315"/>
      <c r="CB58" s="315"/>
      <c r="CC58" s="315"/>
      <c r="CD58" s="315"/>
      <c r="CE58" s="315"/>
      <c r="CF58" s="315"/>
      <c r="CG58" s="315"/>
      <c r="CH58" s="315"/>
      <c r="CI58" s="315"/>
      <c r="CJ58" s="315"/>
      <c r="CK58" s="315"/>
      <c r="CL58" s="315"/>
      <c r="CM58" s="315"/>
      <c r="CN58" s="315"/>
      <c r="CO58" s="315"/>
      <c r="CP58" s="315"/>
      <c r="CQ58" s="315"/>
      <c r="CR58" s="315"/>
      <c r="CS58" s="315"/>
      <c r="CT58" s="315"/>
      <c r="CU58" s="315"/>
      <c r="CV58" s="315"/>
      <c r="CW58" s="315"/>
      <c r="CX58" s="315"/>
      <c r="CY58" s="315"/>
      <c r="CZ58" s="315"/>
      <c r="DA58" s="315"/>
      <c r="DB58" s="315"/>
      <c r="DC58" s="315"/>
      <c r="DD58" s="315"/>
      <c r="DE58" s="315"/>
      <c r="DF58" s="315"/>
      <c r="DG58" s="315"/>
      <c r="DH58" s="315"/>
      <c r="DI58" s="315"/>
      <c r="DJ58" s="315"/>
      <c r="DK58" s="315"/>
      <c r="DL58" s="315"/>
      <c r="DM58" s="315"/>
      <c r="DN58" s="315"/>
      <c r="DO58" s="315"/>
      <c r="DP58" s="315"/>
      <c r="DQ58" s="315"/>
      <c r="DR58" s="315"/>
      <c r="DS58" s="315"/>
      <c r="DT58" s="315"/>
      <c r="DU58" s="315"/>
      <c r="DV58" s="315"/>
      <c r="DW58" s="315"/>
      <c r="DX58" s="315"/>
      <c r="DY58" s="315"/>
      <c r="DZ58" s="315"/>
      <c r="EA58" s="315"/>
      <c r="EB58" s="315"/>
      <c r="EC58" s="315"/>
      <c r="ED58" s="315"/>
      <c r="EE58" s="315"/>
      <c r="EF58" s="315"/>
      <c r="EG58" s="315"/>
      <c r="EH58" s="315"/>
      <c r="EI58" s="315"/>
      <c r="EJ58" s="315"/>
      <c r="EK58" s="315"/>
      <c r="EL58" s="315"/>
      <c r="EM58" s="315"/>
      <c r="EN58" s="315"/>
      <c r="EO58" s="315"/>
      <c r="EP58" s="315"/>
      <c r="EQ58" s="315"/>
      <c r="ER58" s="315"/>
      <c r="ES58" s="315"/>
      <c r="ET58" s="315"/>
      <c r="EU58" s="315"/>
      <c r="EV58" s="315"/>
      <c r="EW58" s="315"/>
      <c r="EX58" s="315"/>
      <c r="EY58" s="315"/>
      <c r="EZ58" s="315"/>
      <c r="FA58" s="315"/>
      <c r="FB58" s="315"/>
      <c r="FC58" s="315"/>
      <c r="FD58" s="315"/>
      <c r="FE58" s="315"/>
      <c r="FF58" s="315"/>
      <c r="FG58" s="315"/>
      <c r="FH58" s="315"/>
      <c r="FI58" s="315"/>
      <c r="FJ58" s="315"/>
      <c r="FK58" s="315"/>
      <c r="FL58" s="315"/>
      <c r="FM58" s="315"/>
      <c r="FN58" s="315"/>
      <c r="FO58" s="315"/>
      <c r="FP58" s="315"/>
      <c r="FQ58" s="315"/>
      <c r="FR58" s="315"/>
      <c r="FS58" s="315"/>
      <c r="FT58" s="315"/>
      <c r="FU58" s="315"/>
      <c r="FV58" s="315"/>
      <c r="FW58" s="315"/>
      <c r="FX58" s="315"/>
      <c r="FY58" s="315"/>
      <c r="FZ58" s="315"/>
      <c r="GA58" s="315"/>
      <c r="GB58" s="315"/>
      <c r="GC58" s="315"/>
      <c r="GD58" s="315"/>
      <c r="GE58" s="315"/>
      <c r="GF58" s="315"/>
      <c r="GG58" s="315"/>
      <c r="GH58" s="315"/>
    </row>
    <row r="59" spans="1:190">
      <c r="A59" s="325" t="s">
        <v>16</v>
      </c>
      <c r="B59" s="357" t="s">
        <v>104</v>
      </c>
      <c r="C59" s="326" t="s">
        <v>18</v>
      </c>
      <c r="D59" s="325" t="s">
        <v>16</v>
      </c>
      <c r="E59" s="357" t="s">
        <v>47</v>
      </c>
      <c r="F59" s="343" t="s">
        <v>109</v>
      </c>
      <c r="G59" s="332" t="s">
        <v>127</v>
      </c>
      <c r="H59" s="329" t="s">
        <v>21</v>
      </c>
      <c r="I59" s="330" t="s">
        <v>84</v>
      </c>
      <c r="J59" s="331" t="s">
        <v>23</v>
      </c>
      <c r="K59" s="332" t="s">
        <v>24</v>
      </c>
      <c r="L59" s="326">
        <v>81</v>
      </c>
      <c r="M59" s="326">
        <v>50</v>
      </c>
      <c r="N59" s="325" t="s">
        <v>128</v>
      </c>
    </row>
    <row r="60" spans="1:190">
      <c r="A60" s="326" t="s">
        <v>26</v>
      </c>
      <c r="B60" s="353" t="s">
        <v>17</v>
      </c>
      <c r="C60" s="326" t="s">
        <v>18</v>
      </c>
      <c r="D60" s="326" t="s">
        <v>26</v>
      </c>
      <c r="E60" s="325" t="s">
        <v>108</v>
      </c>
      <c r="F60" s="343" t="s">
        <v>109</v>
      </c>
      <c r="G60" s="332" t="s">
        <v>129</v>
      </c>
      <c r="H60" s="329" t="s">
        <v>21</v>
      </c>
      <c r="I60" s="330" t="s">
        <v>95</v>
      </c>
      <c r="J60" s="331" t="s">
        <v>23</v>
      </c>
      <c r="K60" s="332" t="s">
        <v>24</v>
      </c>
      <c r="L60" s="325">
        <v>80</v>
      </c>
      <c r="M60" s="326">
        <v>75</v>
      </c>
      <c r="N60" s="325" t="s">
        <v>130</v>
      </c>
    </row>
    <row r="61" spans="1:190">
      <c r="A61" s="326" t="s">
        <v>26</v>
      </c>
      <c r="B61" s="353" t="s">
        <v>17</v>
      </c>
      <c r="C61" s="326" t="s">
        <v>18</v>
      </c>
      <c r="D61" s="326" t="s">
        <v>26</v>
      </c>
      <c r="E61" s="325" t="s">
        <v>108</v>
      </c>
      <c r="F61" s="343" t="s">
        <v>109</v>
      </c>
      <c r="G61" s="332" t="s">
        <v>131</v>
      </c>
      <c r="H61" s="329" t="s">
        <v>21</v>
      </c>
      <c r="I61" s="335" t="s">
        <v>121</v>
      </c>
      <c r="J61" s="331" t="s">
        <v>23</v>
      </c>
      <c r="K61" s="332" t="s">
        <v>24</v>
      </c>
      <c r="L61" s="325">
        <v>70</v>
      </c>
      <c r="M61" s="326">
        <v>70</v>
      </c>
      <c r="N61" s="325" t="s">
        <v>132</v>
      </c>
    </row>
    <row r="62" spans="1:190">
      <c r="A62" s="326" t="s">
        <v>26</v>
      </c>
      <c r="B62" s="353" t="s">
        <v>133</v>
      </c>
      <c r="C62" s="326" t="s">
        <v>18</v>
      </c>
      <c r="D62" s="326" t="s">
        <v>26</v>
      </c>
      <c r="E62" s="325" t="s">
        <v>134</v>
      </c>
      <c r="F62" s="343" t="s">
        <v>109</v>
      </c>
      <c r="G62" s="332" t="s">
        <v>135</v>
      </c>
      <c r="H62" s="329" t="s">
        <v>21</v>
      </c>
      <c r="I62" s="330" t="s">
        <v>95</v>
      </c>
      <c r="J62" s="331" t="s">
        <v>23</v>
      </c>
      <c r="K62" s="332" t="s">
        <v>24</v>
      </c>
      <c r="L62" s="325">
        <v>80</v>
      </c>
      <c r="M62" s="326">
        <v>75</v>
      </c>
      <c r="N62" s="325" t="s">
        <v>136</v>
      </c>
    </row>
    <row r="63" spans="1:190">
      <c r="A63" s="326" t="s">
        <v>26</v>
      </c>
      <c r="B63" s="353" t="s">
        <v>133</v>
      </c>
      <c r="C63" s="326" t="s">
        <v>18</v>
      </c>
      <c r="D63" s="326" t="s">
        <v>26</v>
      </c>
      <c r="E63" s="325" t="s">
        <v>134</v>
      </c>
      <c r="F63" s="343" t="s">
        <v>109</v>
      </c>
      <c r="G63" s="332" t="s">
        <v>137</v>
      </c>
      <c r="H63" s="329" t="s">
        <v>21</v>
      </c>
      <c r="I63" s="330" t="s">
        <v>56</v>
      </c>
      <c r="J63" s="331" t="s">
        <v>23</v>
      </c>
      <c r="K63" s="332" t="s">
        <v>24</v>
      </c>
      <c r="L63" s="325">
        <v>120</v>
      </c>
      <c r="M63" s="326">
        <v>75</v>
      </c>
      <c r="N63" s="325" t="s">
        <v>138</v>
      </c>
    </row>
    <row r="64" spans="1:190">
      <c r="A64" s="325" t="s">
        <v>26</v>
      </c>
      <c r="B64" s="353" t="s">
        <v>133</v>
      </c>
      <c r="C64" s="326" t="s">
        <v>18</v>
      </c>
      <c r="D64" s="326" t="s">
        <v>26</v>
      </c>
      <c r="E64" s="325" t="s">
        <v>134</v>
      </c>
      <c r="F64" s="343" t="s">
        <v>109</v>
      </c>
      <c r="G64" s="332" t="s">
        <v>139</v>
      </c>
      <c r="H64" s="329" t="s">
        <v>21</v>
      </c>
      <c r="I64" s="335" t="s">
        <v>121</v>
      </c>
      <c r="J64" s="331" t="s">
        <v>23</v>
      </c>
      <c r="K64" s="332" t="s">
        <v>24</v>
      </c>
      <c r="L64" s="325">
        <v>70</v>
      </c>
      <c r="M64" s="326">
        <v>70</v>
      </c>
      <c r="N64" s="325" t="s">
        <v>140</v>
      </c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334"/>
      <c r="AZ64" s="334"/>
      <c r="BA64" s="334"/>
      <c r="BB64" s="334"/>
      <c r="BC64" s="334"/>
      <c r="BD64" s="334"/>
      <c r="BE64" s="334"/>
      <c r="BF64" s="334"/>
      <c r="BG64" s="334"/>
      <c r="BH64" s="334"/>
      <c r="BI64" s="334"/>
      <c r="BJ64" s="334"/>
      <c r="BK64" s="334"/>
      <c r="BL64" s="334"/>
      <c r="BM64" s="334"/>
      <c r="BN64" s="334"/>
      <c r="BO64" s="334"/>
      <c r="BP64" s="334"/>
      <c r="BQ64" s="334"/>
      <c r="BR64" s="334"/>
      <c r="BS64" s="334"/>
      <c r="BT64" s="334"/>
      <c r="BU64" s="334"/>
      <c r="BV64" s="334"/>
      <c r="BW64" s="334"/>
      <c r="BX64" s="334"/>
      <c r="BY64" s="334"/>
      <c r="BZ64" s="334"/>
      <c r="CA64" s="334"/>
      <c r="CB64" s="334"/>
      <c r="CC64" s="334"/>
      <c r="CD64" s="334"/>
      <c r="CE64" s="334"/>
      <c r="CF64" s="334"/>
      <c r="CG64" s="334"/>
      <c r="CH64" s="334"/>
      <c r="CI64" s="334"/>
      <c r="CJ64" s="334"/>
      <c r="CK64" s="334"/>
      <c r="CL64" s="334"/>
      <c r="CM64" s="334"/>
      <c r="CN64" s="334"/>
      <c r="CO64" s="334"/>
      <c r="CP64" s="334"/>
      <c r="CQ64" s="334"/>
      <c r="CR64" s="334"/>
      <c r="CS64" s="334"/>
      <c r="CT64" s="334"/>
      <c r="CU64" s="334"/>
      <c r="CV64" s="334"/>
      <c r="CW64" s="334"/>
      <c r="CX64" s="334"/>
      <c r="CY64" s="334"/>
      <c r="CZ64" s="334"/>
      <c r="DA64" s="334"/>
      <c r="DB64" s="334"/>
      <c r="DC64" s="334"/>
      <c r="DD64" s="334"/>
      <c r="DE64" s="334"/>
      <c r="DF64" s="334"/>
      <c r="DG64" s="334"/>
      <c r="DH64" s="334"/>
      <c r="DI64" s="334"/>
      <c r="DJ64" s="334"/>
      <c r="DK64" s="334"/>
      <c r="DL64" s="334"/>
      <c r="DM64" s="334"/>
      <c r="DN64" s="334"/>
      <c r="DO64" s="334"/>
      <c r="DP64" s="334"/>
      <c r="DQ64" s="334"/>
      <c r="DR64" s="334"/>
      <c r="DS64" s="334"/>
      <c r="DT64" s="334"/>
      <c r="DU64" s="334"/>
      <c r="DV64" s="334"/>
      <c r="DW64" s="334"/>
      <c r="DX64" s="334"/>
      <c r="DY64" s="334"/>
      <c r="DZ64" s="334"/>
      <c r="EA64" s="334"/>
      <c r="EB64" s="334"/>
      <c r="EC64" s="334"/>
      <c r="ED64" s="334"/>
      <c r="EE64" s="334"/>
      <c r="EF64" s="334"/>
      <c r="EG64" s="334"/>
      <c r="EH64" s="334"/>
      <c r="EI64" s="334"/>
      <c r="EJ64" s="334"/>
      <c r="EK64" s="334"/>
      <c r="EL64" s="334"/>
      <c r="EM64" s="334"/>
      <c r="EN64" s="334"/>
      <c r="EO64" s="334"/>
      <c r="EP64" s="334"/>
      <c r="EQ64" s="334"/>
      <c r="ER64" s="334"/>
      <c r="ES64" s="334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34"/>
      <c r="FE64" s="334"/>
      <c r="FF64" s="334"/>
      <c r="FG64" s="334"/>
      <c r="FH64" s="334"/>
      <c r="FI64" s="334"/>
      <c r="FJ64" s="334"/>
      <c r="FK64" s="334"/>
      <c r="FL64" s="334"/>
      <c r="FM64" s="334"/>
      <c r="FN64" s="334"/>
      <c r="FO64" s="334"/>
      <c r="FP64" s="334"/>
      <c r="FQ64" s="334"/>
      <c r="FR64" s="334"/>
      <c r="FS64" s="334"/>
      <c r="FT64" s="334"/>
      <c r="FU64" s="334"/>
      <c r="FV64" s="334"/>
      <c r="FW64" s="334"/>
      <c r="FX64" s="334"/>
      <c r="FY64" s="334"/>
      <c r="FZ64" s="334"/>
      <c r="GA64" s="334"/>
      <c r="GB64" s="334"/>
      <c r="GC64" s="334"/>
      <c r="GD64" s="334"/>
      <c r="GE64" s="334"/>
      <c r="GF64" s="334"/>
      <c r="GG64" s="334"/>
      <c r="GH64" s="334"/>
    </row>
    <row r="65" spans="1:190">
      <c r="A65" s="349" t="s">
        <v>26</v>
      </c>
      <c r="B65" s="355" t="s">
        <v>133</v>
      </c>
      <c r="C65" s="348" t="s">
        <v>18</v>
      </c>
      <c r="D65" s="348" t="s">
        <v>26</v>
      </c>
      <c r="E65" s="349" t="s">
        <v>134</v>
      </c>
      <c r="F65" s="350" t="s">
        <v>109</v>
      </c>
      <c r="G65" s="351" t="s">
        <v>141</v>
      </c>
      <c r="H65" s="352" t="s">
        <v>21</v>
      </c>
      <c r="I65" s="335" t="s">
        <v>142</v>
      </c>
      <c r="J65" s="358" t="s">
        <v>23</v>
      </c>
      <c r="K65" s="351" t="s">
        <v>24</v>
      </c>
      <c r="L65" s="349">
        <v>149</v>
      </c>
      <c r="M65" s="348">
        <v>70</v>
      </c>
      <c r="N65" s="349" t="s">
        <v>143</v>
      </c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4"/>
      <c r="AH65" s="334"/>
      <c r="AI65" s="334"/>
      <c r="AJ65" s="334"/>
      <c r="AK65" s="334"/>
      <c r="AL65" s="334"/>
      <c r="AM65" s="334"/>
      <c r="AN65" s="334"/>
      <c r="AO65" s="334"/>
      <c r="AP65" s="334"/>
      <c r="AQ65" s="334"/>
      <c r="AR65" s="334"/>
      <c r="AS65" s="334"/>
      <c r="AT65" s="334"/>
      <c r="AU65" s="334"/>
      <c r="AV65" s="334"/>
      <c r="AW65" s="334"/>
      <c r="AX65" s="334"/>
      <c r="AY65" s="334"/>
      <c r="AZ65" s="334"/>
      <c r="BA65" s="334"/>
      <c r="BB65" s="334"/>
      <c r="BC65" s="334"/>
      <c r="BD65" s="334"/>
      <c r="BE65" s="334"/>
      <c r="BF65" s="334"/>
      <c r="BG65" s="334"/>
      <c r="BH65" s="334"/>
      <c r="BI65" s="334"/>
      <c r="BJ65" s="334"/>
      <c r="BK65" s="334"/>
      <c r="BL65" s="334"/>
      <c r="BM65" s="334"/>
      <c r="BN65" s="334"/>
      <c r="BO65" s="334"/>
      <c r="BP65" s="334"/>
      <c r="BQ65" s="334"/>
      <c r="BR65" s="334"/>
      <c r="BS65" s="334"/>
      <c r="BT65" s="334"/>
      <c r="BU65" s="334"/>
      <c r="BV65" s="334"/>
      <c r="BW65" s="334"/>
      <c r="BX65" s="334"/>
      <c r="BY65" s="334"/>
      <c r="BZ65" s="334"/>
      <c r="CA65" s="334"/>
      <c r="CB65" s="334"/>
      <c r="CC65" s="334"/>
      <c r="CD65" s="334"/>
      <c r="CE65" s="334"/>
      <c r="CF65" s="334"/>
      <c r="CG65" s="334"/>
      <c r="CH65" s="334"/>
      <c r="CI65" s="334"/>
      <c r="CJ65" s="334"/>
      <c r="CK65" s="334"/>
      <c r="CL65" s="334"/>
      <c r="CM65" s="334"/>
      <c r="CN65" s="334"/>
      <c r="CO65" s="334"/>
      <c r="CP65" s="334"/>
      <c r="CQ65" s="334"/>
      <c r="CR65" s="334"/>
      <c r="CS65" s="334"/>
      <c r="CT65" s="334"/>
      <c r="CU65" s="334"/>
      <c r="CV65" s="334"/>
      <c r="CW65" s="334"/>
      <c r="CX65" s="334"/>
      <c r="CY65" s="334"/>
      <c r="CZ65" s="334"/>
      <c r="DA65" s="334"/>
      <c r="DB65" s="334"/>
      <c r="DC65" s="334"/>
      <c r="DD65" s="334"/>
      <c r="DE65" s="334"/>
      <c r="DF65" s="334"/>
      <c r="DG65" s="334"/>
      <c r="DH65" s="334"/>
      <c r="DI65" s="334"/>
      <c r="DJ65" s="334"/>
      <c r="DK65" s="334"/>
      <c r="DL65" s="334"/>
      <c r="DM65" s="334"/>
      <c r="DN65" s="334"/>
      <c r="DO65" s="334"/>
      <c r="DP65" s="334"/>
      <c r="DQ65" s="334"/>
      <c r="DR65" s="334"/>
      <c r="DS65" s="334"/>
      <c r="DT65" s="334"/>
      <c r="DU65" s="334"/>
      <c r="DV65" s="334"/>
      <c r="DW65" s="334"/>
      <c r="DX65" s="334"/>
      <c r="DY65" s="334"/>
      <c r="DZ65" s="334"/>
      <c r="EA65" s="334"/>
      <c r="EB65" s="334"/>
      <c r="EC65" s="334"/>
      <c r="ED65" s="334"/>
      <c r="EE65" s="334"/>
      <c r="EF65" s="334"/>
      <c r="EG65" s="334"/>
      <c r="EH65" s="334"/>
      <c r="EI65" s="334"/>
      <c r="EJ65" s="334"/>
      <c r="EK65" s="334"/>
      <c r="EL65" s="334"/>
      <c r="EM65" s="334"/>
      <c r="EN65" s="334"/>
      <c r="EO65" s="334"/>
      <c r="EP65" s="334"/>
      <c r="EQ65" s="334"/>
      <c r="ER65" s="334"/>
      <c r="ES65" s="334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34"/>
      <c r="FE65" s="334"/>
      <c r="FF65" s="334"/>
      <c r="FG65" s="334"/>
      <c r="FH65" s="334"/>
      <c r="FI65" s="334"/>
      <c r="FJ65" s="334"/>
      <c r="FK65" s="334"/>
      <c r="FL65" s="334"/>
      <c r="FM65" s="334"/>
      <c r="FN65" s="334"/>
      <c r="FO65" s="334"/>
      <c r="FP65" s="334"/>
      <c r="FQ65" s="334"/>
      <c r="FR65" s="334"/>
      <c r="FS65" s="334"/>
      <c r="FT65" s="334"/>
      <c r="FU65" s="334"/>
      <c r="FV65" s="334"/>
      <c r="FW65" s="334"/>
      <c r="FX65" s="334"/>
      <c r="FY65" s="334"/>
      <c r="FZ65" s="334"/>
      <c r="GA65" s="334"/>
      <c r="GB65" s="334"/>
      <c r="GC65" s="334"/>
      <c r="GD65" s="334"/>
      <c r="GE65" s="334"/>
      <c r="GF65" s="334"/>
      <c r="GG65" s="334"/>
      <c r="GH65" s="334"/>
    </row>
    <row r="66" spans="1:190">
      <c r="A66" s="326" t="s">
        <v>26</v>
      </c>
      <c r="B66" s="325" t="s">
        <v>27</v>
      </c>
      <c r="C66" s="326" t="s">
        <v>18</v>
      </c>
      <c r="D66" s="326" t="s">
        <v>26</v>
      </c>
      <c r="E66" s="325" t="s">
        <v>104</v>
      </c>
      <c r="F66" s="343" t="s">
        <v>109</v>
      </c>
      <c r="G66" s="332">
        <v>6</v>
      </c>
      <c r="H66" s="329" t="s">
        <v>21</v>
      </c>
      <c r="I66" s="330" t="s">
        <v>144</v>
      </c>
      <c r="J66" s="331" t="s">
        <v>89</v>
      </c>
      <c r="K66" s="332" t="s">
        <v>24</v>
      </c>
      <c r="L66" s="325">
        <v>150</v>
      </c>
      <c r="M66" s="326">
        <v>150</v>
      </c>
      <c r="N66" s="359" t="s">
        <v>145</v>
      </c>
    </row>
    <row r="67" spans="1:190" s="334" customFormat="1">
      <c r="A67" s="326" t="s">
        <v>26</v>
      </c>
      <c r="B67" s="325" t="s">
        <v>87</v>
      </c>
      <c r="C67" s="326" t="s">
        <v>18</v>
      </c>
      <c r="D67" s="326" t="s">
        <v>26</v>
      </c>
      <c r="E67" s="325" t="s">
        <v>27</v>
      </c>
      <c r="F67" s="343" t="s">
        <v>109</v>
      </c>
      <c r="G67" s="332">
        <v>8</v>
      </c>
      <c r="H67" s="329" t="s">
        <v>21</v>
      </c>
      <c r="I67" s="330" t="s">
        <v>56</v>
      </c>
      <c r="J67" s="331" t="s">
        <v>23</v>
      </c>
      <c r="K67" s="332" t="s">
        <v>24</v>
      </c>
      <c r="L67" s="325">
        <v>120</v>
      </c>
      <c r="M67" s="326">
        <v>125</v>
      </c>
      <c r="N67" s="325" t="s">
        <v>146</v>
      </c>
    </row>
    <row r="68" spans="1:190" s="334" customFormat="1">
      <c r="A68" s="348" t="s">
        <v>77</v>
      </c>
      <c r="B68" s="349" t="s">
        <v>29</v>
      </c>
      <c r="C68" s="348" t="s">
        <v>18</v>
      </c>
      <c r="D68" s="348" t="s">
        <v>77</v>
      </c>
      <c r="E68" s="349" t="s">
        <v>19</v>
      </c>
      <c r="F68" s="350" t="s">
        <v>109</v>
      </c>
      <c r="G68" s="351">
        <v>10</v>
      </c>
      <c r="H68" s="352" t="s">
        <v>74</v>
      </c>
      <c r="I68" s="335" t="s">
        <v>147</v>
      </c>
      <c r="J68" s="358" t="s">
        <v>45</v>
      </c>
      <c r="K68" s="351" t="s">
        <v>24</v>
      </c>
      <c r="L68" s="349">
        <v>125</v>
      </c>
      <c r="M68" s="348">
        <v>20</v>
      </c>
      <c r="N68" s="360" t="s">
        <v>148</v>
      </c>
    </row>
    <row r="69" spans="1:190" s="334" customFormat="1">
      <c r="A69" s="325" t="s">
        <v>26</v>
      </c>
      <c r="B69" s="325" t="s">
        <v>149</v>
      </c>
      <c r="C69" s="326" t="s">
        <v>18</v>
      </c>
      <c r="D69" s="325" t="s">
        <v>26</v>
      </c>
      <c r="E69" s="357" t="s">
        <v>47</v>
      </c>
      <c r="F69" s="343" t="s">
        <v>109</v>
      </c>
      <c r="G69" s="332">
        <v>11</v>
      </c>
      <c r="H69" s="329" t="s">
        <v>21</v>
      </c>
      <c r="I69" s="330" t="s">
        <v>22</v>
      </c>
      <c r="J69" s="331" t="s">
        <v>23</v>
      </c>
      <c r="K69" s="332" t="s">
        <v>24</v>
      </c>
      <c r="L69" s="325">
        <v>100</v>
      </c>
      <c r="M69" s="326">
        <v>75</v>
      </c>
      <c r="N69" s="325" t="s">
        <v>150</v>
      </c>
    </row>
    <row r="70" spans="1:190">
      <c r="A70" s="325" t="s">
        <v>77</v>
      </c>
      <c r="B70" s="325" t="s">
        <v>17</v>
      </c>
      <c r="C70" s="326" t="s">
        <v>18</v>
      </c>
      <c r="D70" s="325" t="s">
        <v>77</v>
      </c>
      <c r="E70" s="357" t="s">
        <v>108</v>
      </c>
      <c r="F70" s="343" t="s">
        <v>109</v>
      </c>
      <c r="G70" s="332">
        <v>12</v>
      </c>
      <c r="H70" s="329" t="s">
        <v>21</v>
      </c>
      <c r="I70" s="347" t="s">
        <v>85</v>
      </c>
      <c r="J70" s="331" t="s">
        <v>45</v>
      </c>
      <c r="K70" s="329" t="s">
        <v>24</v>
      </c>
      <c r="L70" s="325">
        <v>100</v>
      </c>
      <c r="M70" s="326">
        <v>100</v>
      </c>
      <c r="N70" s="359" t="s">
        <v>151</v>
      </c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  <c r="DF70" s="361"/>
      <c r="DG70" s="361"/>
      <c r="DH70" s="361"/>
      <c r="DI70" s="361"/>
      <c r="DJ70" s="361"/>
      <c r="DK70" s="361"/>
      <c r="DL70" s="361"/>
      <c r="DM70" s="361"/>
      <c r="DN70" s="361"/>
      <c r="DO70" s="361"/>
      <c r="DP70" s="361"/>
      <c r="DQ70" s="361"/>
      <c r="DR70" s="361"/>
      <c r="DS70" s="361"/>
      <c r="DT70" s="361"/>
      <c r="DU70" s="361"/>
      <c r="DV70" s="361"/>
      <c r="DW70" s="361"/>
      <c r="DX70" s="361"/>
      <c r="DY70" s="361"/>
      <c r="DZ70" s="361"/>
      <c r="EA70" s="361"/>
      <c r="EB70" s="361"/>
      <c r="EC70" s="361"/>
      <c r="ED70" s="361"/>
      <c r="EE70" s="361"/>
      <c r="EF70" s="361"/>
      <c r="EG70" s="361"/>
      <c r="EH70" s="361"/>
      <c r="EI70" s="361"/>
      <c r="EJ70" s="361"/>
      <c r="EK70" s="361"/>
      <c r="EL70" s="361"/>
      <c r="EM70" s="361"/>
      <c r="EN70" s="361"/>
      <c r="EO70" s="361"/>
      <c r="EP70" s="361"/>
      <c r="EQ70" s="361"/>
      <c r="ER70" s="361"/>
      <c r="ES70" s="361"/>
      <c r="ET70" s="361"/>
      <c r="EU70" s="361"/>
      <c r="EV70" s="361"/>
      <c r="EW70" s="361"/>
      <c r="EX70" s="361"/>
      <c r="EY70" s="361"/>
      <c r="EZ70" s="361"/>
      <c r="FA70" s="361"/>
      <c r="FB70" s="361"/>
      <c r="FC70" s="361"/>
      <c r="FD70" s="361"/>
      <c r="FE70" s="361"/>
      <c r="FF70" s="361"/>
      <c r="FG70" s="361"/>
      <c r="FH70" s="361"/>
      <c r="FI70" s="361"/>
      <c r="FJ70" s="361"/>
      <c r="FK70" s="361"/>
      <c r="FL70" s="361"/>
      <c r="FM70" s="361"/>
      <c r="FN70" s="361"/>
      <c r="FO70" s="361"/>
      <c r="FP70" s="361"/>
      <c r="FQ70" s="361"/>
      <c r="FR70" s="361"/>
      <c r="FS70" s="361"/>
      <c r="FT70" s="361"/>
      <c r="FU70" s="361"/>
      <c r="FV70" s="361"/>
      <c r="FW70" s="361"/>
      <c r="FX70" s="361"/>
      <c r="FY70" s="361"/>
      <c r="FZ70" s="361"/>
      <c r="GA70" s="361"/>
      <c r="GB70" s="361"/>
      <c r="GC70" s="361"/>
      <c r="GD70" s="361"/>
      <c r="GE70" s="361"/>
      <c r="GF70" s="361"/>
      <c r="GG70" s="361"/>
      <c r="GH70" s="361"/>
    </row>
    <row r="71" spans="1:190">
      <c r="A71" s="325" t="s">
        <v>77</v>
      </c>
      <c r="B71" s="325" t="s">
        <v>133</v>
      </c>
      <c r="C71" s="326" t="s">
        <v>18</v>
      </c>
      <c r="D71" s="325" t="s">
        <v>77</v>
      </c>
      <c r="E71" s="357" t="s">
        <v>27</v>
      </c>
      <c r="F71" s="343" t="s">
        <v>109</v>
      </c>
      <c r="G71" s="332">
        <v>13</v>
      </c>
      <c r="H71" s="329" t="s">
        <v>21</v>
      </c>
      <c r="I71" s="330" t="s">
        <v>56</v>
      </c>
      <c r="J71" s="331" t="s">
        <v>89</v>
      </c>
      <c r="K71" s="332" t="s">
        <v>24</v>
      </c>
      <c r="L71" s="325">
        <v>120</v>
      </c>
      <c r="M71" s="326">
        <v>120</v>
      </c>
      <c r="N71" s="362" t="s">
        <v>152</v>
      </c>
    </row>
    <row r="72" spans="1:190">
      <c r="A72" s="326" t="s">
        <v>16</v>
      </c>
      <c r="B72" s="325" t="s">
        <v>63</v>
      </c>
      <c r="C72" s="326" t="s">
        <v>18</v>
      </c>
      <c r="D72" s="326" t="s">
        <v>16</v>
      </c>
      <c r="E72" s="325" t="s">
        <v>19</v>
      </c>
      <c r="F72" s="343" t="s">
        <v>109</v>
      </c>
      <c r="G72" s="332" t="s">
        <v>30</v>
      </c>
      <c r="H72" s="329" t="s">
        <v>21</v>
      </c>
      <c r="I72" s="330" t="s">
        <v>31</v>
      </c>
      <c r="J72" s="331" t="s">
        <v>32</v>
      </c>
      <c r="K72" s="332" t="s">
        <v>33</v>
      </c>
      <c r="L72" s="332" t="s">
        <v>34</v>
      </c>
      <c r="M72" s="326">
        <v>15</v>
      </c>
      <c r="N72" s="325" t="s">
        <v>153</v>
      </c>
    </row>
    <row r="73" spans="1:190">
      <c r="A73" s="326" t="s">
        <v>26</v>
      </c>
      <c r="B73" s="325" t="s">
        <v>102</v>
      </c>
      <c r="C73" s="326" t="s">
        <v>18</v>
      </c>
      <c r="D73" s="326" t="s">
        <v>77</v>
      </c>
      <c r="E73" s="325" t="s">
        <v>42</v>
      </c>
      <c r="F73" s="343" t="s">
        <v>109</v>
      </c>
      <c r="G73" s="332" t="s">
        <v>30</v>
      </c>
      <c r="H73" s="329" t="s">
        <v>21</v>
      </c>
      <c r="I73" s="330" t="s">
        <v>31</v>
      </c>
      <c r="J73" s="331" t="s">
        <v>32</v>
      </c>
      <c r="K73" s="332" t="s">
        <v>33</v>
      </c>
      <c r="L73" s="332" t="s">
        <v>34</v>
      </c>
      <c r="M73" s="326">
        <v>15</v>
      </c>
      <c r="N73" s="325" t="s">
        <v>154</v>
      </c>
    </row>
    <row r="74" spans="1:190" s="334" customFormat="1">
      <c r="A74" s="325" t="s">
        <v>28</v>
      </c>
      <c r="B74" s="325" t="s">
        <v>19</v>
      </c>
      <c r="C74" s="326" t="s">
        <v>18</v>
      </c>
      <c r="D74" s="325" t="s">
        <v>28</v>
      </c>
      <c r="E74" s="363" t="s">
        <v>155</v>
      </c>
      <c r="F74" s="343" t="s">
        <v>109</v>
      </c>
      <c r="G74" s="332" t="s">
        <v>38</v>
      </c>
      <c r="H74" s="329" t="s">
        <v>21</v>
      </c>
      <c r="I74" s="335" t="s">
        <v>39</v>
      </c>
      <c r="J74" s="331" t="s">
        <v>32</v>
      </c>
      <c r="K74" s="332" t="s">
        <v>33</v>
      </c>
      <c r="L74" s="332" t="s">
        <v>34</v>
      </c>
      <c r="M74" s="326">
        <v>2</v>
      </c>
      <c r="N74" s="326" t="s">
        <v>40</v>
      </c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5"/>
      <c r="AK74" s="315"/>
      <c r="AL74" s="315"/>
      <c r="AM74" s="315"/>
      <c r="AN74" s="315"/>
      <c r="AO74" s="315"/>
      <c r="AP74" s="315"/>
      <c r="AQ74" s="315"/>
      <c r="AR74" s="315"/>
      <c r="AS74" s="315"/>
      <c r="AT74" s="315"/>
      <c r="AU74" s="315"/>
      <c r="AV74" s="315"/>
      <c r="AW74" s="315"/>
      <c r="AX74" s="315"/>
      <c r="AY74" s="315"/>
      <c r="AZ74" s="315"/>
      <c r="BA74" s="315"/>
      <c r="BB74" s="315"/>
      <c r="BC74" s="315"/>
      <c r="BD74" s="315"/>
      <c r="BE74" s="315"/>
      <c r="BF74" s="315"/>
      <c r="BG74" s="315"/>
      <c r="BH74" s="315"/>
      <c r="BI74" s="315"/>
      <c r="BJ74" s="315"/>
      <c r="BK74" s="315"/>
      <c r="BL74" s="315"/>
      <c r="BM74" s="315"/>
      <c r="BN74" s="315"/>
      <c r="BO74" s="315"/>
      <c r="BP74" s="315"/>
      <c r="BQ74" s="315"/>
      <c r="BR74" s="315"/>
      <c r="BS74" s="315"/>
      <c r="BT74" s="315"/>
      <c r="BU74" s="315"/>
      <c r="BV74" s="315"/>
      <c r="BW74" s="315"/>
      <c r="BX74" s="315"/>
      <c r="BY74" s="315"/>
      <c r="BZ74" s="315"/>
      <c r="CA74" s="315"/>
      <c r="CB74" s="315"/>
      <c r="CC74" s="315"/>
      <c r="CD74" s="315"/>
      <c r="CE74" s="315"/>
      <c r="CF74" s="315"/>
      <c r="CG74" s="315"/>
      <c r="CH74" s="315"/>
      <c r="CI74" s="315"/>
      <c r="CJ74" s="315"/>
      <c r="CK74" s="315"/>
      <c r="CL74" s="315"/>
      <c r="CM74" s="315"/>
      <c r="CN74" s="315"/>
      <c r="CO74" s="315"/>
      <c r="CP74" s="315"/>
      <c r="CQ74" s="315"/>
      <c r="CR74" s="315"/>
      <c r="CS74" s="315"/>
      <c r="CT74" s="315"/>
      <c r="CU74" s="315"/>
      <c r="CV74" s="315"/>
      <c r="CW74" s="315"/>
      <c r="CX74" s="315"/>
      <c r="CY74" s="315"/>
      <c r="CZ74" s="315"/>
      <c r="DA74" s="315"/>
      <c r="DB74" s="315"/>
      <c r="DC74" s="315"/>
      <c r="DD74" s="315"/>
      <c r="DE74" s="315"/>
      <c r="DF74" s="315"/>
      <c r="DG74" s="315"/>
      <c r="DH74" s="315"/>
      <c r="DI74" s="315"/>
      <c r="DJ74" s="315"/>
      <c r="DK74" s="315"/>
      <c r="DL74" s="315"/>
      <c r="DM74" s="315"/>
      <c r="DN74" s="315"/>
      <c r="DO74" s="315"/>
      <c r="DP74" s="315"/>
      <c r="DQ74" s="315"/>
      <c r="DR74" s="315"/>
      <c r="DS74" s="315"/>
      <c r="DT74" s="315"/>
      <c r="DU74" s="315"/>
      <c r="DV74" s="315"/>
      <c r="DW74" s="315"/>
      <c r="DX74" s="315"/>
      <c r="DY74" s="315"/>
      <c r="DZ74" s="315"/>
      <c r="EA74" s="315"/>
      <c r="EB74" s="315"/>
      <c r="EC74" s="315"/>
      <c r="ED74" s="315"/>
      <c r="EE74" s="315"/>
      <c r="EF74" s="315"/>
      <c r="EG74" s="315"/>
      <c r="EH74" s="315"/>
      <c r="EI74" s="315"/>
      <c r="EJ74" s="315"/>
      <c r="EK74" s="315"/>
      <c r="EL74" s="315"/>
      <c r="EM74" s="315"/>
      <c r="EN74" s="315"/>
      <c r="EO74" s="315"/>
      <c r="EP74" s="315"/>
      <c r="EQ74" s="315"/>
      <c r="ER74" s="315"/>
      <c r="ES74" s="315"/>
      <c r="ET74" s="315"/>
      <c r="EU74" s="315"/>
      <c r="EV74" s="315"/>
      <c r="EW74" s="315"/>
      <c r="EX74" s="315"/>
      <c r="EY74" s="315"/>
      <c r="EZ74" s="315"/>
      <c r="FA74" s="315"/>
      <c r="FB74" s="315"/>
      <c r="FC74" s="315"/>
      <c r="FD74" s="315"/>
      <c r="FE74" s="315"/>
      <c r="FF74" s="315"/>
      <c r="FG74" s="315"/>
      <c r="FH74" s="315"/>
      <c r="FI74" s="315"/>
      <c r="FJ74" s="315"/>
      <c r="FK74" s="315"/>
      <c r="FL74" s="315"/>
      <c r="FM74" s="315"/>
      <c r="FN74" s="315"/>
      <c r="FO74" s="315"/>
      <c r="FP74" s="315"/>
      <c r="FQ74" s="315"/>
      <c r="FR74" s="315"/>
      <c r="FS74" s="315"/>
      <c r="FT74" s="315"/>
      <c r="FU74" s="315"/>
      <c r="FV74" s="315"/>
      <c r="FW74" s="315"/>
      <c r="FX74" s="315"/>
      <c r="FY74" s="315"/>
      <c r="FZ74" s="315"/>
      <c r="GA74" s="315"/>
      <c r="GB74" s="315"/>
      <c r="GC74" s="315"/>
      <c r="GD74" s="315"/>
      <c r="GE74" s="315"/>
      <c r="GF74" s="315"/>
      <c r="GG74" s="315"/>
      <c r="GH74" s="315"/>
    </row>
    <row r="75" spans="1:190">
      <c r="A75" s="326" t="s">
        <v>16</v>
      </c>
      <c r="B75" s="325" t="s">
        <v>17</v>
      </c>
      <c r="C75" s="326" t="s">
        <v>18</v>
      </c>
      <c r="D75" s="326" t="s">
        <v>16</v>
      </c>
      <c r="E75" s="353" t="s">
        <v>27</v>
      </c>
      <c r="F75" s="343" t="s">
        <v>109</v>
      </c>
      <c r="G75" s="332" t="s">
        <v>38</v>
      </c>
      <c r="H75" s="329" t="s">
        <v>21</v>
      </c>
      <c r="I75" s="335" t="s">
        <v>39</v>
      </c>
      <c r="J75" s="331" t="s">
        <v>32</v>
      </c>
      <c r="K75" s="332" t="s">
        <v>33</v>
      </c>
      <c r="L75" s="332" t="s">
        <v>34</v>
      </c>
      <c r="M75" s="326">
        <v>2</v>
      </c>
      <c r="N75" s="326" t="s">
        <v>40</v>
      </c>
      <c r="O75" s="334"/>
      <c r="P75" s="334"/>
    </row>
    <row r="76" spans="1:190">
      <c r="A76" s="326" t="s">
        <v>26</v>
      </c>
      <c r="B76" s="325" t="s">
        <v>17</v>
      </c>
      <c r="C76" s="326" t="s">
        <v>18</v>
      </c>
      <c r="D76" s="326" t="s">
        <v>26</v>
      </c>
      <c r="E76" s="325" t="s">
        <v>27</v>
      </c>
      <c r="F76" s="343" t="s">
        <v>109</v>
      </c>
      <c r="G76" s="332" t="s">
        <v>38</v>
      </c>
      <c r="H76" s="329" t="s">
        <v>21</v>
      </c>
      <c r="I76" s="335" t="s">
        <v>39</v>
      </c>
      <c r="J76" s="331" t="s">
        <v>32</v>
      </c>
      <c r="K76" s="332" t="s">
        <v>33</v>
      </c>
      <c r="L76" s="332" t="s">
        <v>34</v>
      </c>
      <c r="M76" s="326">
        <v>2</v>
      </c>
      <c r="N76" s="326" t="s">
        <v>40</v>
      </c>
    </row>
    <row r="77" spans="1:190">
      <c r="A77" s="326" t="s">
        <v>156</v>
      </c>
      <c r="B77" s="326" t="s">
        <v>29</v>
      </c>
      <c r="C77" s="326" t="s">
        <v>18</v>
      </c>
      <c r="D77" s="326" t="s">
        <v>156</v>
      </c>
      <c r="E77" s="326" t="s">
        <v>54</v>
      </c>
      <c r="F77" s="343" t="s">
        <v>157</v>
      </c>
      <c r="G77" s="332">
        <v>1</v>
      </c>
      <c r="H77" s="329" t="s">
        <v>21</v>
      </c>
      <c r="I77" s="330" t="s">
        <v>69</v>
      </c>
      <c r="J77" s="330" t="s">
        <v>70</v>
      </c>
      <c r="K77" s="332" t="s">
        <v>33</v>
      </c>
      <c r="L77" s="325">
        <v>14</v>
      </c>
      <c r="M77" s="326">
        <v>15</v>
      </c>
      <c r="N77" s="325" t="s">
        <v>158</v>
      </c>
      <c r="O77" s="334"/>
      <c r="P77" s="334"/>
    </row>
    <row r="78" spans="1:190">
      <c r="A78" s="326" t="s">
        <v>156</v>
      </c>
      <c r="B78" s="326" t="s">
        <v>17</v>
      </c>
      <c r="C78" s="326" t="s">
        <v>18</v>
      </c>
      <c r="D78" s="326" t="s">
        <v>156</v>
      </c>
      <c r="E78" s="326" t="s">
        <v>42</v>
      </c>
      <c r="F78" s="343" t="s">
        <v>157</v>
      </c>
      <c r="G78" s="332">
        <v>2</v>
      </c>
      <c r="H78" s="329" t="s">
        <v>21</v>
      </c>
      <c r="I78" s="330" t="s">
        <v>95</v>
      </c>
      <c r="J78" s="331" t="s">
        <v>23</v>
      </c>
      <c r="K78" s="332" t="s">
        <v>33</v>
      </c>
      <c r="L78" s="326">
        <v>80</v>
      </c>
      <c r="M78" s="326">
        <v>16</v>
      </c>
      <c r="N78" s="326" t="s">
        <v>159</v>
      </c>
    </row>
    <row r="79" spans="1:190">
      <c r="A79" s="326" t="s">
        <v>28</v>
      </c>
      <c r="B79" s="325" t="s">
        <v>29</v>
      </c>
      <c r="C79" s="326" t="s">
        <v>18</v>
      </c>
      <c r="D79" s="326" t="s">
        <v>28</v>
      </c>
      <c r="E79" s="325" t="s">
        <v>19</v>
      </c>
      <c r="F79" s="343" t="s">
        <v>157</v>
      </c>
      <c r="G79" s="332">
        <v>2</v>
      </c>
      <c r="H79" s="329" t="s">
        <v>21</v>
      </c>
      <c r="I79" s="330" t="s">
        <v>95</v>
      </c>
      <c r="J79" s="331" t="s">
        <v>23</v>
      </c>
      <c r="K79" s="332" t="s">
        <v>24</v>
      </c>
      <c r="L79" s="326">
        <v>80</v>
      </c>
      <c r="M79" s="326">
        <v>50</v>
      </c>
      <c r="N79" s="326" t="s">
        <v>160</v>
      </c>
    </row>
    <row r="80" spans="1:190">
      <c r="A80" s="326" t="s">
        <v>156</v>
      </c>
      <c r="B80" s="326" t="s">
        <v>17</v>
      </c>
      <c r="C80" s="326" t="s">
        <v>18</v>
      </c>
      <c r="D80" s="326" t="s">
        <v>156</v>
      </c>
      <c r="E80" s="326" t="s">
        <v>42</v>
      </c>
      <c r="F80" s="343" t="s">
        <v>157</v>
      </c>
      <c r="G80" s="332">
        <v>3</v>
      </c>
      <c r="H80" s="329" t="s">
        <v>21</v>
      </c>
      <c r="I80" s="330" t="s">
        <v>82</v>
      </c>
      <c r="J80" s="331" t="s">
        <v>45</v>
      </c>
      <c r="K80" s="332" t="s">
        <v>24</v>
      </c>
      <c r="L80" s="326">
        <v>54</v>
      </c>
      <c r="M80" s="326">
        <v>42</v>
      </c>
      <c r="N80" s="326" t="s">
        <v>161</v>
      </c>
    </row>
    <row r="81" spans="1:190">
      <c r="A81" s="326" t="s">
        <v>156</v>
      </c>
      <c r="B81" s="326" t="s">
        <v>37</v>
      </c>
      <c r="C81" s="326" t="s">
        <v>18</v>
      </c>
      <c r="D81" s="326" t="s">
        <v>156</v>
      </c>
      <c r="E81" s="326" t="s">
        <v>54</v>
      </c>
      <c r="F81" s="343" t="s">
        <v>157</v>
      </c>
      <c r="G81" s="332">
        <v>4</v>
      </c>
      <c r="H81" s="329" t="s">
        <v>21</v>
      </c>
      <c r="I81" s="330" t="s">
        <v>78</v>
      </c>
      <c r="J81" s="331" t="s">
        <v>45</v>
      </c>
      <c r="K81" s="332" t="s">
        <v>33</v>
      </c>
      <c r="L81" s="343">
        <v>54</v>
      </c>
      <c r="M81" s="326">
        <v>80</v>
      </c>
      <c r="N81" s="326" t="s">
        <v>162</v>
      </c>
    </row>
    <row r="82" spans="1:190">
      <c r="A82" s="364" t="s">
        <v>156</v>
      </c>
      <c r="B82" s="364" t="s">
        <v>17</v>
      </c>
      <c r="C82" s="364" t="s">
        <v>18</v>
      </c>
      <c r="D82" s="364" t="s">
        <v>156</v>
      </c>
      <c r="E82" s="364" t="s">
        <v>42</v>
      </c>
      <c r="F82" s="365" t="s">
        <v>157</v>
      </c>
      <c r="G82" s="366">
        <v>5</v>
      </c>
      <c r="H82" s="367" t="s">
        <v>21</v>
      </c>
      <c r="I82" s="368" t="s">
        <v>85</v>
      </c>
      <c r="J82" s="369" t="s">
        <v>45</v>
      </c>
      <c r="K82" s="366" t="s">
        <v>24</v>
      </c>
      <c r="L82" s="364">
        <v>81</v>
      </c>
      <c r="M82" s="364">
        <v>60</v>
      </c>
      <c r="N82" s="364" t="s">
        <v>163</v>
      </c>
    </row>
    <row r="83" spans="1:190">
      <c r="A83" s="364" t="s">
        <v>28</v>
      </c>
      <c r="B83" s="364" t="s">
        <v>17</v>
      </c>
      <c r="C83" s="364" t="s">
        <v>18</v>
      </c>
      <c r="D83" s="364" t="s">
        <v>28</v>
      </c>
      <c r="E83" s="364" t="s">
        <v>42</v>
      </c>
      <c r="F83" s="365" t="s">
        <v>157</v>
      </c>
      <c r="G83" s="366">
        <v>5</v>
      </c>
      <c r="H83" s="367" t="s">
        <v>21</v>
      </c>
      <c r="I83" s="368" t="s">
        <v>85</v>
      </c>
      <c r="J83" s="369" t="s">
        <v>45</v>
      </c>
      <c r="K83" s="366" t="s">
        <v>24</v>
      </c>
      <c r="L83" s="364">
        <v>81</v>
      </c>
      <c r="M83" s="364">
        <v>60</v>
      </c>
      <c r="N83" s="364" t="s">
        <v>163</v>
      </c>
    </row>
    <row r="84" spans="1:190">
      <c r="A84" s="326" t="s">
        <v>156</v>
      </c>
      <c r="B84" s="326" t="s">
        <v>29</v>
      </c>
      <c r="C84" s="326" t="s">
        <v>18</v>
      </c>
      <c r="D84" s="326" t="s">
        <v>156</v>
      </c>
      <c r="E84" s="325" t="s">
        <v>54</v>
      </c>
      <c r="F84" s="343" t="s">
        <v>157</v>
      </c>
      <c r="G84" s="332">
        <v>6</v>
      </c>
      <c r="H84" s="329" t="s">
        <v>21</v>
      </c>
      <c r="I84" s="330" t="s">
        <v>22</v>
      </c>
      <c r="J84" s="331" t="s">
        <v>23</v>
      </c>
      <c r="K84" s="332" t="s">
        <v>24</v>
      </c>
      <c r="L84" s="326">
        <v>100</v>
      </c>
      <c r="M84" s="326">
        <v>100</v>
      </c>
      <c r="N84" s="326" t="s">
        <v>164</v>
      </c>
      <c r="O84" s="334"/>
      <c r="P84" s="334"/>
    </row>
    <row r="85" spans="1:190">
      <c r="A85" s="326" t="s">
        <v>28</v>
      </c>
      <c r="B85" s="326" t="s">
        <v>17</v>
      </c>
      <c r="C85" s="326" t="s">
        <v>18</v>
      </c>
      <c r="D85" s="326" t="s">
        <v>28</v>
      </c>
      <c r="E85" s="325" t="s">
        <v>54</v>
      </c>
      <c r="F85" s="343" t="s">
        <v>157</v>
      </c>
      <c r="G85" s="332">
        <v>6</v>
      </c>
      <c r="H85" s="329" t="s">
        <v>21</v>
      </c>
      <c r="I85" s="330" t="s">
        <v>22</v>
      </c>
      <c r="J85" s="331" t="s">
        <v>23</v>
      </c>
      <c r="K85" s="332" t="s">
        <v>24</v>
      </c>
      <c r="L85" s="326">
        <v>100</v>
      </c>
      <c r="M85" s="326">
        <v>75</v>
      </c>
      <c r="N85" s="326" t="s">
        <v>164</v>
      </c>
    </row>
    <row r="86" spans="1:190">
      <c r="A86" s="326" t="s">
        <v>28</v>
      </c>
      <c r="B86" s="326" t="s">
        <v>17</v>
      </c>
      <c r="C86" s="326" t="s">
        <v>18</v>
      </c>
      <c r="D86" s="326" t="s">
        <v>28</v>
      </c>
      <c r="E86" s="326" t="s">
        <v>42</v>
      </c>
      <c r="F86" s="343" t="s">
        <v>157</v>
      </c>
      <c r="G86" s="332">
        <v>7</v>
      </c>
      <c r="H86" s="329" t="s">
        <v>21</v>
      </c>
      <c r="I86" s="330" t="s">
        <v>78</v>
      </c>
      <c r="J86" s="331" t="s">
        <v>45</v>
      </c>
      <c r="K86" s="332" t="s">
        <v>33</v>
      </c>
      <c r="L86" s="343">
        <v>54</v>
      </c>
      <c r="M86" s="326">
        <v>20</v>
      </c>
      <c r="N86" s="326" t="s">
        <v>165</v>
      </c>
    </row>
    <row r="87" spans="1:190">
      <c r="A87" s="326" t="s">
        <v>28</v>
      </c>
      <c r="B87" s="326" t="s">
        <v>17</v>
      </c>
      <c r="C87" s="326" t="s">
        <v>18</v>
      </c>
      <c r="D87" s="326" t="s">
        <v>28</v>
      </c>
      <c r="E87" s="326" t="s">
        <v>42</v>
      </c>
      <c r="F87" s="343" t="s">
        <v>157</v>
      </c>
      <c r="G87" s="332">
        <v>8</v>
      </c>
      <c r="H87" s="329" t="s">
        <v>21</v>
      </c>
      <c r="I87" s="330" t="s">
        <v>166</v>
      </c>
      <c r="J87" s="331" t="s">
        <v>32</v>
      </c>
      <c r="K87" s="332" t="s">
        <v>33</v>
      </c>
      <c r="L87" s="332" t="s">
        <v>34</v>
      </c>
      <c r="M87" s="326">
        <v>20</v>
      </c>
      <c r="N87" s="326" t="s">
        <v>167</v>
      </c>
      <c r="O87" s="334"/>
      <c r="P87" s="334"/>
    </row>
    <row r="88" spans="1:190">
      <c r="A88" s="326" t="s">
        <v>28</v>
      </c>
      <c r="B88" s="326" t="s">
        <v>17</v>
      </c>
      <c r="C88" s="326" t="s">
        <v>18</v>
      </c>
      <c r="D88" s="326" t="s">
        <v>28</v>
      </c>
      <c r="E88" s="325" t="s">
        <v>54</v>
      </c>
      <c r="F88" s="343" t="s">
        <v>157</v>
      </c>
      <c r="G88" s="332">
        <v>9</v>
      </c>
      <c r="H88" s="329" t="s">
        <v>21</v>
      </c>
      <c r="I88" s="330" t="s">
        <v>56</v>
      </c>
      <c r="J88" s="331" t="s">
        <v>23</v>
      </c>
      <c r="K88" s="332" t="s">
        <v>24</v>
      </c>
      <c r="L88" s="326">
        <v>120</v>
      </c>
      <c r="M88" s="326">
        <v>40</v>
      </c>
      <c r="N88" s="326" t="s">
        <v>168</v>
      </c>
    </row>
    <row r="89" spans="1:190" s="334" customFormat="1">
      <c r="A89" s="326" t="s">
        <v>28</v>
      </c>
      <c r="B89" s="326" t="s">
        <v>17</v>
      </c>
      <c r="C89" s="326" t="s">
        <v>18</v>
      </c>
      <c r="D89" s="326" t="s">
        <v>28</v>
      </c>
      <c r="E89" s="325" t="s">
        <v>87</v>
      </c>
      <c r="F89" s="343" t="s">
        <v>157</v>
      </c>
      <c r="G89" s="332" t="s">
        <v>169</v>
      </c>
      <c r="H89" s="329" t="s">
        <v>21</v>
      </c>
      <c r="I89" s="330" t="s">
        <v>95</v>
      </c>
      <c r="J89" s="331" t="s">
        <v>23</v>
      </c>
      <c r="K89" s="332" t="s">
        <v>24</v>
      </c>
      <c r="L89" s="326">
        <v>80</v>
      </c>
      <c r="M89" s="326">
        <v>40</v>
      </c>
      <c r="N89" s="326" t="s">
        <v>170</v>
      </c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/>
      <c r="BM89" s="315"/>
      <c r="BN89" s="315"/>
      <c r="BO89" s="315"/>
      <c r="BP89" s="315"/>
      <c r="BQ89" s="315"/>
      <c r="BR89" s="315"/>
      <c r="BS89" s="315"/>
      <c r="BT89" s="315"/>
      <c r="BU89" s="315"/>
      <c r="BV89" s="315"/>
      <c r="BW89" s="315"/>
      <c r="BX89" s="315"/>
      <c r="BY89" s="315"/>
      <c r="BZ89" s="315"/>
      <c r="CA89" s="315"/>
      <c r="CB89" s="315"/>
      <c r="CC89" s="315"/>
      <c r="CD89" s="315"/>
      <c r="CE89" s="315"/>
      <c r="CF89" s="315"/>
      <c r="CG89" s="315"/>
      <c r="CH89" s="315"/>
      <c r="CI89" s="315"/>
      <c r="CJ89" s="315"/>
      <c r="CK89" s="315"/>
      <c r="CL89" s="315"/>
      <c r="CM89" s="315"/>
      <c r="CN89" s="315"/>
      <c r="CO89" s="315"/>
      <c r="CP89" s="315"/>
      <c r="CQ89" s="315"/>
      <c r="CR89" s="315"/>
      <c r="CS89" s="315"/>
      <c r="CT89" s="315"/>
      <c r="CU89" s="315"/>
      <c r="CV89" s="315"/>
      <c r="CW89" s="315"/>
      <c r="CX89" s="315"/>
      <c r="CY89" s="315"/>
      <c r="CZ89" s="315"/>
      <c r="DA89" s="315"/>
      <c r="DB89" s="315"/>
      <c r="DC89" s="315"/>
      <c r="DD89" s="315"/>
      <c r="DE89" s="315"/>
      <c r="DF89" s="315"/>
      <c r="DG89" s="315"/>
      <c r="DH89" s="315"/>
      <c r="DI89" s="315"/>
      <c r="DJ89" s="315"/>
      <c r="DK89" s="315"/>
      <c r="DL89" s="315"/>
      <c r="DM89" s="315"/>
      <c r="DN89" s="315"/>
      <c r="DO89" s="315"/>
      <c r="DP89" s="315"/>
      <c r="DQ89" s="315"/>
      <c r="DR89" s="315"/>
      <c r="DS89" s="315"/>
      <c r="DT89" s="315"/>
      <c r="DU89" s="315"/>
      <c r="DV89" s="315"/>
      <c r="DW89" s="315"/>
      <c r="DX89" s="315"/>
      <c r="DY89" s="315"/>
      <c r="DZ89" s="315"/>
      <c r="EA89" s="315"/>
      <c r="EB89" s="315"/>
      <c r="EC89" s="315"/>
      <c r="ED89" s="315"/>
      <c r="EE89" s="315"/>
      <c r="EF89" s="315"/>
      <c r="EG89" s="315"/>
      <c r="EH89" s="315"/>
      <c r="EI89" s="315"/>
      <c r="EJ89" s="315"/>
      <c r="EK89" s="315"/>
      <c r="EL89" s="315"/>
      <c r="EM89" s="315"/>
      <c r="EN89" s="315"/>
      <c r="EO89" s="315"/>
      <c r="EP89" s="315"/>
      <c r="EQ89" s="315"/>
      <c r="ER89" s="315"/>
      <c r="ES89" s="315"/>
      <c r="ET89" s="315"/>
      <c r="EU89" s="315"/>
      <c r="EV89" s="315"/>
      <c r="EW89" s="315"/>
      <c r="EX89" s="315"/>
      <c r="EY89" s="315"/>
      <c r="EZ89" s="315"/>
      <c r="FA89" s="315"/>
      <c r="FB89" s="315"/>
      <c r="FC89" s="315"/>
      <c r="FD89" s="315"/>
      <c r="FE89" s="315"/>
      <c r="FF89" s="315"/>
      <c r="FG89" s="315"/>
      <c r="FH89" s="315"/>
      <c r="FI89" s="315"/>
      <c r="FJ89" s="315"/>
      <c r="FK89" s="315"/>
      <c r="FL89" s="315"/>
      <c r="FM89" s="315"/>
      <c r="FN89" s="315"/>
      <c r="FO89" s="315"/>
      <c r="FP89" s="315"/>
      <c r="FQ89" s="315"/>
      <c r="FR89" s="315"/>
      <c r="FS89" s="315"/>
      <c r="FT89" s="315"/>
      <c r="FU89" s="315"/>
      <c r="FV89" s="315"/>
      <c r="FW89" s="315"/>
      <c r="FX89" s="315"/>
      <c r="FY89" s="315"/>
      <c r="FZ89" s="315"/>
      <c r="GA89" s="315"/>
      <c r="GB89" s="315"/>
      <c r="GC89" s="315"/>
      <c r="GD89" s="315"/>
      <c r="GE89" s="315"/>
      <c r="GF89" s="315"/>
      <c r="GG89" s="315"/>
      <c r="GH89" s="315"/>
    </row>
    <row r="90" spans="1:190">
      <c r="A90" s="326" t="s">
        <v>28</v>
      </c>
      <c r="B90" s="326" t="s">
        <v>108</v>
      </c>
      <c r="C90" s="326" t="s">
        <v>18</v>
      </c>
      <c r="D90" s="326" t="s">
        <v>28</v>
      </c>
      <c r="E90" s="325" t="s">
        <v>42</v>
      </c>
      <c r="F90" s="343" t="s">
        <v>157</v>
      </c>
      <c r="G90" s="332">
        <v>10</v>
      </c>
      <c r="H90" s="329" t="s">
        <v>21</v>
      </c>
      <c r="I90" s="330" t="s">
        <v>121</v>
      </c>
      <c r="J90" s="331" t="s">
        <v>45</v>
      </c>
      <c r="K90" s="332" t="s">
        <v>24</v>
      </c>
      <c r="L90" s="326">
        <v>45</v>
      </c>
      <c r="M90" s="326">
        <v>50</v>
      </c>
      <c r="N90" s="326" t="s">
        <v>171</v>
      </c>
      <c r="O90" s="334"/>
      <c r="P90" s="334"/>
    </row>
    <row r="91" spans="1:190">
      <c r="A91" s="326" t="s">
        <v>16</v>
      </c>
      <c r="B91" s="326" t="s">
        <v>17</v>
      </c>
      <c r="C91" s="326" t="s">
        <v>18</v>
      </c>
      <c r="D91" s="326" t="s">
        <v>16</v>
      </c>
      <c r="E91" s="325" t="s">
        <v>87</v>
      </c>
      <c r="F91" s="343" t="s">
        <v>157</v>
      </c>
      <c r="G91" s="332">
        <v>11</v>
      </c>
      <c r="H91" s="329" t="s">
        <v>21</v>
      </c>
      <c r="I91" s="330" t="s">
        <v>121</v>
      </c>
      <c r="J91" s="330" t="s">
        <v>45</v>
      </c>
      <c r="K91" s="332" t="s">
        <v>33</v>
      </c>
      <c r="L91" s="326">
        <v>45</v>
      </c>
      <c r="M91" s="326">
        <v>20</v>
      </c>
      <c r="N91" s="326" t="s">
        <v>172</v>
      </c>
      <c r="O91" s="334"/>
      <c r="P91" s="334"/>
    </row>
    <row r="92" spans="1:190">
      <c r="A92" s="325" t="s">
        <v>16</v>
      </c>
      <c r="B92" s="325" t="s">
        <v>108</v>
      </c>
      <c r="C92" s="325" t="s">
        <v>18</v>
      </c>
      <c r="D92" s="325" t="s">
        <v>16</v>
      </c>
      <c r="E92" s="357" t="s">
        <v>173</v>
      </c>
      <c r="F92" s="328" t="s">
        <v>157</v>
      </c>
      <c r="G92" s="329">
        <v>12</v>
      </c>
      <c r="H92" s="329" t="s">
        <v>21</v>
      </c>
      <c r="I92" s="330" t="s">
        <v>166</v>
      </c>
      <c r="J92" s="331" t="s">
        <v>23</v>
      </c>
      <c r="K92" s="332" t="s">
        <v>24</v>
      </c>
      <c r="L92" s="325">
        <v>250</v>
      </c>
      <c r="M92" s="325">
        <v>150</v>
      </c>
      <c r="N92" s="325" t="s">
        <v>174</v>
      </c>
    </row>
    <row r="93" spans="1:190" s="334" customFormat="1">
      <c r="A93" s="326" t="s">
        <v>16</v>
      </c>
      <c r="B93" s="326" t="s">
        <v>17</v>
      </c>
      <c r="C93" s="326" t="s">
        <v>18</v>
      </c>
      <c r="D93" s="326" t="s">
        <v>16</v>
      </c>
      <c r="E93" s="325" t="s">
        <v>27</v>
      </c>
      <c r="F93" s="343" t="s">
        <v>157</v>
      </c>
      <c r="G93" s="332">
        <v>13</v>
      </c>
      <c r="H93" s="329" t="s">
        <v>21</v>
      </c>
      <c r="I93" s="330" t="s">
        <v>84</v>
      </c>
      <c r="J93" s="331" t="s">
        <v>23</v>
      </c>
      <c r="K93" s="332" t="s">
        <v>24</v>
      </c>
      <c r="L93" s="325">
        <v>35</v>
      </c>
      <c r="M93" s="326">
        <v>40</v>
      </c>
      <c r="N93" s="354" t="s">
        <v>175</v>
      </c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315"/>
      <c r="AB93" s="315"/>
      <c r="AC93" s="315"/>
      <c r="AD93" s="315"/>
      <c r="AE93" s="315"/>
      <c r="AF93" s="315"/>
      <c r="AG93" s="315"/>
      <c r="AH93" s="315"/>
      <c r="AI93" s="315"/>
      <c r="AJ93" s="315"/>
      <c r="AK93" s="315"/>
      <c r="AL93" s="315"/>
      <c r="AM93" s="315"/>
      <c r="AN93" s="315"/>
      <c r="AO93" s="315"/>
      <c r="AP93" s="315"/>
      <c r="AQ93" s="315"/>
      <c r="AR93" s="315"/>
      <c r="AS93" s="315"/>
      <c r="AT93" s="315"/>
      <c r="AU93" s="315"/>
      <c r="AV93" s="315"/>
      <c r="AW93" s="315"/>
      <c r="AX93" s="315"/>
      <c r="AY93" s="315"/>
      <c r="AZ93" s="315"/>
      <c r="BA93" s="315"/>
      <c r="BB93" s="315"/>
      <c r="BC93" s="315"/>
      <c r="BD93" s="315"/>
      <c r="BE93" s="315"/>
      <c r="BF93" s="315"/>
      <c r="BG93" s="315"/>
      <c r="BH93" s="315"/>
      <c r="BI93" s="315"/>
      <c r="BJ93" s="315"/>
      <c r="BK93" s="315"/>
      <c r="BL93" s="315"/>
      <c r="BM93" s="315"/>
      <c r="BN93" s="315"/>
      <c r="BO93" s="315"/>
      <c r="BP93" s="315"/>
      <c r="BQ93" s="315"/>
      <c r="BR93" s="315"/>
      <c r="BS93" s="315"/>
      <c r="BT93" s="315"/>
      <c r="BU93" s="315"/>
      <c r="BV93" s="315"/>
      <c r="BW93" s="315"/>
      <c r="BX93" s="315"/>
      <c r="BY93" s="315"/>
      <c r="BZ93" s="315"/>
      <c r="CA93" s="315"/>
      <c r="CB93" s="315"/>
      <c r="CC93" s="315"/>
      <c r="CD93" s="315"/>
      <c r="CE93" s="315"/>
      <c r="CF93" s="315"/>
      <c r="CG93" s="315"/>
      <c r="CH93" s="315"/>
      <c r="CI93" s="315"/>
      <c r="CJ93" s="315"/>
      <c r="CK93" s="315"/>
      <c r="CL93" s="315"/>
      <c r="CM93" s="315"/>
      <c r="CN93" s="315"/>
      <c r="CO93" s="315"/>
      <c r="CP93" s="315"/>
      <c r="CQ93" s="315"/>
      <c r="CR93" s="315"/>
      <c r="CS93" s="315"/>
      <c r="CT93" s="315"/>
      <c r="CU93" s="315"/>
      <c r="CV93" s="315"/>
      <c r="CW93" s="315"/>
      <c r="CX93" s="315"/>
      <c r="CY93" s="315"/>
      <c r="CZ93" s="315"/>
      <c r="DA93" s="315"/>
      <c r="DB93" s="315"/>
      <c r="DC93" s="315"/>
      <c r="DD93" s="315"/>
      <c r="DE93" s="315"/>
      <c r="DF93" s="315"/>
      <c r="DG93" s="315"/>
      <c r="DH93" s="315"/>
      <c r="DI93" s="315"/>
      <c r="DJ93" s="315"/>
      <c r="DK93" s="315"/>
      <c r="DL93" s="315"/>
      <c r="DM93" s="315"/>
      <c r="DN93" s="315"/>
      <c r="DO93" s="315"/>
      <c r="DP93" s="315"/>
      <c r="DQ93" s="315"/>
      <c r="DR93" s="315"/>
      <c r="DS93" s="315"/>
      <c r="DT93" s="315"/>
      <c r="DU93" s="315"/>
      <c r="DV93" s="315"/>
      <c r="DW93" s="315"/>
      <c r="DX93" s="315"/>
      <c r="DY93" s="315"/>
      <c r="DZ93" s="315"/>
      <c r="EA93" s="315"/>
      <c r="EB93" s="315"/>
      <c r="EC93" s="315"/>
      <c r="ED93" s="315"/>
      <c r="EE93" s="315"/>
      <c r="EF93" s="315"/>
      <c r="EG93" s="315"/>
      <c r="EH93" s="315"/>
      <c r="EI93" s="315"/>
      <c r="EJ93" s="315"/>
      <c r="EK93" s="315"/>
      <c r="EL93" s="315"/>
      <c r="EM93" s="315"/>
      <c r="EN93" s="315"/>
      <c r="EO93" s="315"/>
      <c r="EP93" s="315"/>
      <c r="EQ93" s="315"/>
      <c r="ER93" s="315"/>
      <c r="ES93" s="315"/>
      <c r="ET93" s="315"/>
      <c r="EU93" s="315"/>
      <c r="EV93" s="315"/>
      <c r="EW93" s="315"/>
      <c r="EX93" s="315"/>
      <c r="EY93" s="315"/>
      <c r="EZ93" s="315"/>
      <c r="FA93" s="315"/>
      <c r="FB93" s="315"/>
      <c r="FC93" s="315"/>
      <c r="FD93" s="315"/>
      <c r="FE93" s="315"/>
      <c r="FF93" s="315"/>
      <c r="FG93" s="315"/>
      <c r="FH93" s="315"/>
      <c r="FI93" s="315"/>
      <c r="FJ93" s="315"/>
      <c r="FK93" s="315"/>
      <c r="FL93" s="315"/>
      <c r="FM93" s="315"/>
      <c r="FN93" s="315"/>
      <c r="FO93" s="315"/>
      <c r="FP93" s="315"/>
      <c r="FQ93" s="315"/>
      <c r="FR93" s="315"/>
      <c r="FS93" s="315"/>
      <c r="FT93" s="315"/>
      <c r="FU93" s="315"/>
      <c r="FV93" s="315"/>
      <c r="FW93" s="315"/>
      <c r="FX93" s="315"/>
      <c r="FY93" s="315"/>
      <c r="FZ93" s="315"/>
      <c r="GA93" s="315"/>
      <c r="GB93" s="315"/>
      <c r="GC93" s="315"/>
      <c r="GD93" s="315"/>
      <c r="GE93" s="315"/>
      <c r="GF93" s="315"/>
      <c r="GG93" s="315"/>
      <c r="GH93" s="315"/>
    </row>
    <row r="94" spans="1:190">
      <c r="A94" s="326" t="s">
        <v>16</v>
      </c>
      <c r="B94" s="326" t="s">
        <v>17</v>
      </c>
      <c r="C94" s="326" t="s">
        <v>18</v>
      </c>
      <c r="D94" s="326" t="s">
        <v>16</v>
      </c>
      <c r="E94" s="326" t="s">
        <v>27</v>
      </c>
      <c r="F94" s="343" t="s">
        <v>157</v>
      </c>
      <c r="G94" s="332">
        <v>14</v>
      </c>
      <c r="H94" s="329" t="s">
        <v>21</v>
      </c>
      <c r="I94" s="330" t="s">
        <v>85</v>
      </c>
      <c r="J94" s="331" t="s">
        <v>45</v>
      </c>
      <c r="K94" s="332" t="s">
        <v>24</v>
      </c>
      <c r="L94" s="326">
        <v>80</v>
      </c>
      <c r="M94" s="326">
        <v>50</v>
      </c>
      <c r="N94" s="326" t="s">
        <v>176</v>
      </c>
    </row>
    <row r="95" spans="1:190">
      <c r="A95" s="326" t="s">
        <v>16</v>
      </c>
      <c r="B95" s="326" t="s">
        <v>17</v>
      </c>
      <c r="C95" s="326" t="s">
        <v>18</v>
      </c>
      <c r="D95" s="326" t="s">
        <v>16</v>
      </c>
      <c r="E95" s="326" t="s">
        <v>27</v>
      </c>
      <c r="F95" s="343" t="s">
        <v>157</v>
      </c>
      <c r="G95" s="332">
        <v>15</v>
      </c>
      <c r="H95" s="329" t="s">
        <v>21</v>
      </c>
      <c r="I95" s="330" t="s">
        <v>81</v>
      </c>
      <c r="J95" s="330" t="s">
        <v>23</v>
      </c>
      <c r="K95" s="332" t="s">
        <v>24</v>
      </c>
      <c r="L95" s="326">
        <v>49</v>
      </c>
      <c r="M95" s="326">
        <v>50</v>
      </c>
      <c r="N95" s="326" t="s">
        <v>177</v>
      </c>
    </row>
    <row r="96" spans="1:190" s="334" customFormat="1">
      <c r="A96" s="326" t="s">
        <v>28</v>
      </c>
      <c r="B96" s="326" t="s">
        <v>17</v>
      </c>
      <c r="C96" s="326" t="s">
        <v>18</v>
      </c>
      <c r="D96" s="326" t="s">
        <v>28</v>
      </c>
      <c r="E96" s="325" t="s">
        <v>54</v>
      </c>
      <c r="F96" s="343" t="s">
        <v>157</v>
      </c>
      <c r="G96" s="332" t="s">
        <v>30</v>
      </c>
      <c r="H96" s="329" t="s">
        <v>21</v>
      </c>
      <c r="I96" s="330" t="s">
        <v>31</v>
      </c>
      <c r="J96" s="331" t="s">
        <v>32</v>
      </c>
      <c r="K96" s="332" t="s">
        <v>33</v>
      </c>
      <c r="L96" s="332" t="s">
        <v>34</v>
      </c>
      <c r="M96" s="326">
        <v>11</v>
      </c>
      <c r="N96" s="325" t="s">
        <v>106</v>
      </c>
      <c r="O96" s="315"/>
      <c r="P96" s="315"/>
    </row>
    <row r="97" spans="1:190" s="334" customFormat="1">
      <c r="A97" s="326" t="s">
        <v>16</v>
      </c>
      <c r="B97" s="326" t="s">
        <v>17</v>
      </c>
      <c r="C97" s="326" t="s">
        <v>18</v>
      </c>
      <c r="D97" s="326" t="s">
        <v>16</v>
      </c>
      <c r="E97" s="325" t="s">
        <v>27</v>
      </c>
      <c r="F97" s="343" t="s">
        <v>157</v>
      </c>
      <c r="G97" s="332" t="s">
        <v>30</v>
      </c>
      <c r="H97" s="329" t="s">
        <v>21</v>
      </c>
      <c r="I97" s="330" t="s">
        <v>31</v>
      </c>
      <c r="J97" s="331" t="s">
        <v>32</v>
      </c>
      <c r="K97" s="332" t="s">
        <v>33</v>
      </c>
      <c r="L97" s="332" t="s">
        <v>34</v>
      </c>
      <c r="M97" s="326">
        <v>11</v>
      </c>
      <c r="N97" s="325" t="s">
        <v>106</v>
      </c>
      <c r="O97" s="315"/>
      <c r="P97" s="315"/>
      <c r="Q97" s="315"/>
      <c r="R97" s="315"/>
      <c r="S97" s="315"/>
      <c r="T97" s="315"/>
      <c r="U97" s="315"/>
      <c r="V97" s="315"/>
      <c r="W97" s="315"/>
      <c r="X97" s="315"/>
      <c r="Y97" s="315"/>
      <c r="Z97" s="315"/>
      <c r="AA97" s="315"/>
      <c r="AB97" s="315"/>
      <c r="AC97" s="315"/>
      <c r="AD97" s="315"/>
      <c r="AE97" s="315"/>
      <c r="AF97" s="315"/>
      <c r="AG97" s="315"/>
      <c r="AH97" s="315"/>
      <c r="AI97" s="315"/>
      <c r="AJ97" s="315"/>
      <c r="AK97" s="315"/>
      <c r="AL97" s="315"/>
      <c r="AM97" s="315"/>
      <c r="AN97" s="315"/>
      <c r="AO97" s="315"/>
      <c r="AP97" s="315"/>
      <c r="AQ97" s="315"/>
      <c r="AR97" s="315"/>
      <c r="AS97" s="315"/>
      <c r="AT97" s="315"/>
      <c r="AU97" s="315"/>
      <c r="AV97" s="315"/>
      <c r="AW97" s="315"/>
      <c r="AX97" s="315"/>
      <c r="AY97" s="315"/>
      <c r="AZ97" s="315"/>
      <c r="BA97" s="315"/>
      <c r="BB97" s="315"/>
      <c r="BC97" s="315"/>
      <c r="BD97" s="315"/>
      <c r="BE97" s="315"/>
      <c r="BF97" s="315"/>
      <c r="BG97" s="315"/>
      <c r="BH97" s="315"/>
      <c r="BI97" s="315"/>
      <c r="BJ97" s="315"/>
      <c r="BK97" s="315"/>
      <c r="BL97" s="315"/>
      <c r="BM97" s="315"/>
      <c r="BN97" s="315"/>
      <c r="BO97" s="315"/>
      <c r="BP97" s="315"/>
      <c r="BQ97" s="315"/>
      <c r="BR97" s="315"/>
      <c r="BS97" s="315"/>
      <c r="BT97" s="315"/>
      <c r="BU97" s="315"/>
      <c r="BV97" s="315"/>
      <c r="BW97" s="315"/>
      <c r="BX97" s="315"/>
      <c r="BY97" s="315"/>
      <c r="BZ97" s="315"/>
      <c r="CA97" s="315"/>
      <c r="CB97" s="315"/>
      <c r="CC97" s="315"/>
      <c r="CD97" s="315"/>
      <c r="CE97" s="315"/>
      <c r="CF97" s="315"/>
      <c r="CG97" s="315"/>
      <c r="CH97" s="315"/>
      <c r="CI97" s="315"/>
      <c r="CJ97" s="315"/>
      <c r="CK97" s="315"/>
      <c r="CL97" s="315"/>
      <c r="CM97" s="315"/>
      <c r="CN97" s="315"/>
      <c r="CO97" s="315"/>
      <c r="CP97" s="315"/>
      <c r="CQ97" s="315"/>
      <c r="CR97" s="315"/>
      <c r="CS97" s="315"/>
      <c r="CT97" s="315"/>
      <c r="CU97" s="315"/>
      <c r="CV97" s="315"/>
      <c r="CW97" s="315"/>
      <c r="CX97" s="315"/>
      <c r="CY97" s="315"/>
      <c r="CZ97" s="315"/>
      <c r="DA97" s="315"/>
      <c r="DB97" s="315"/>
      <c r="DC97" s="315"/>
      <c r="DD97" s="315"/>
      <c r="DE97" s="315"/>
      <c r="DF97" s="315"/>
      <c r="DG97" s="315"/>
      <c r="DH97" s="315"/>
      <c r="DI97" s="315"/>
      <c r="DJ97" s="315"/>
      <c r="DK97" s="315"/>
      <c r="DL97" s="315"/>
      <c r="DM97" s="315"/>
      <c r="DN97" s="315"/>
      <c r="DO97" s="315"/>
      <c r="DP97" s="315"/>
      <c r="DQ97" s="315"/>
      <c r="DR97" s="315"/>
      <c r="DS97" s="315"/>
      <c r="DT97" s="315"/>
      <c r="DU97" s="315"/>
      <c r="DV97" s="315"/>
      <c r="DW97" s="315"/>
      <c r="DX97" s="315"/>
      <c r="DY97" s="315"/>
      <c r="DZ97" s="315"/>
      <c r="EA97" s="315"/>
      <c r="EB97" s="315"/>
      <c r="EC97" s="315"/>
      <c r="ED97" s="315"/>
      <c r="EE97" s="315"/>
      <c r="EF97" s="315"/>
      <c r="EG97" s="315"/>
      <c r="EH97" s="315"/>
      <c r="EI97" s="315"/>
      <c r="EJ97" s="315"/>
      <c r="EK97" s="315"/>
      <c r="EL97" s="315"/>
      <c r="EM97" s="315"/>
      <c r="EN97" s="315"/>
      <c r="EO97" s="315"/>
      <c r="EP97" s="315"/>
      <c r="EQ97" s="315"/>
      <c r="ER97" s="315"/>
      <c r="ES97" s="315"/>
      <c r="ET97" s="315"/>
      <c r="EU97" s="315"/>
      <c r="EV97" s="315"/>
      <c r="EW97" s="315"/>
      <c r="EX97" s="315"/>
      <c r="EY97" s="315"/>
      <c r="EZ97" s="315"/>
      <c r="FA97" s="315"/>
      <c r="FB97" s="315"/>
      <c r="FC97" s="315"/>
      <c r="FD97" s="315"/>
      <c r="FE97" s="315"/>
      <c r="FF97" s="315"/>
      <c r="FG97" s="315"/>
      <c r="FH97" s="315"/>
      <c r="FI97" s="315"/>
      <c r="FJ97" s="315"/>
      <c r="FK97" s="315"/>
      <c r="FL97" s="315"/>
      <c r="FM97" s="315"/>
      <c r="FN97" s="315"/>
      <c r="FO97" s="315"/>
      <c r="FP97" s="315"/>
      <c r="FQ97" s="315"/>
      <c r="FR97" s="315"/>
      <c r="FS97" s="315"/>
      <c r="FT97" s="315"/>
      <c r="FU97" s="315"/>
      <c r="FV97" s="315"/>
      <c r="FW97" s="315"/>
      <c r="FX97" s="315"/>
      <c r="FY97" s="315"/>
      <c r="FZ97" s="315"/>
      <c r="GA97" s="315"/>
      <c r="GB97" s="315"/>
      <c r="GC97" s="315"/>
      <c r="GD97" s="315"/>
      <c r="GE97" s="315"/>
      <c r="GF97" s="315"/>
      <c r="GG97" s="315"/>
      <c r="GH97" s="315"/>
    </row>
    <row r="98" spans="1:190">
      <c r="A98" s="326" t="s">
        <v>28</v>
      </c>
      <c r="B98" s="326" t="s">
        <v>41</v>
      </c>
      <c r="C98" s="326" t="s">
        <v>18</v>
      </c>
      <c r="D98" s="326" t="s">
        <v>28</v>
      </c>
      <c r="E98" s="325" t="s">
        <v>54</v>
      </c>
      <c r="F98" s="343" t="s">
        <v>157</v>
      </c>
      <c r="G98" s="332" t="s">
        <v>38</v>
      </c>
      <c r="H98" s="329" t="s">
        <v>21</v>
      </c>
      <c r="I98" s="335" t="s">
        <v>39</v>
      </c>
      <c r="J98" s="331" t="s">
        <v>32</v>
      </c>
      <c r="K98" s="332" t="s">
        <v>33</v>
      </c>
      <c r="L98" s="332" t="s">
        <v>34</v>
      </c>
      <c r="M98" s="326">
        <v>2</v>
      </c>
      <c r="N98" s="326" t="s">
        <v>40</v>
      </c>
    </row>
    <row r="99" spans="1:190">
      <c r="A99" s="326" t="s">
        <v>16</v>
      </c>
      <c r="B99" s="325" t="s">
        <v>41</v>
      </c>
      <c r="C99" s="326" t="s">
        <v>18</v>
      </c>
      <c r="D99" s="326" t="s">
        <v>16</v>
      </c>
      <c r="E99" s="326" t="s">
        <v>37</v>
      </c>
      <c r="F99" s="343" t="s">
        <v>157</v>
      </c>
      <c r="G99" s="332" t="s">
        <v>38</v>
      </c>
      <c r="H99" s="329" t="s">
        <v>21</v>
      </c>
      <c r="I99" s="335" t="s">
        <v>39</v>
      </c>
      <c r="J99" s="331" t="s">
        <v>32</v>
      </c>
      <c r="K99" s="332" t="s">
        <v>33</v>
      </c>
      <c r="L99" s="332" t="s">
        <v>34</v>
      </c>
      <c r="M99" s="326">
        <v>2</v>
      </c>
      <c r="N99" s="326" t="s">
        <v>40</v>
      </c>
    </row>
    <row r="100" spans="1:190">
      <c r="A100" s="326" t="s">
        <v>156</v>
      </c>
      <c r="B100" s="326" t="s">
        <v>41</v>
      </c>
      <c r="C100" s="326" t="s">
        <v>18</v>
      </c>
      <c r="D100" s="326" t="s">
        <v>156</v>
      </c>
      <c r="E100" s="325" t="s">
        <v>54</v>
      </c>
      <c r="F100" s="343" t="s">
        <v>157</v>
      </c>
      <c r="G100" s="332" t="s">
        <v>38</v>
      </c>
      <c r="H100" s="329" t="s">
        <v>21</v>
      </c>
      <c r="I100" s="330" t="s">
        <v>178</v>
      </c>
      <c r="J100" s="331" t="s">
        <v>32</v>
      </c>
      <c r="K100" s="332" t="s">
        <v>33</v>
      </c>
      <c r="L100" s="332" t="s">
        <v>34</v>
      </c>
      <c r="M100" s="326">
        <v>2</v>
      </c>
      <c r="N100" s="326" t="s">
        <v>40</v>
      </c>
    </row>
    <row r="101" spans="1:190">
      <c r="A101" s="325" t="s">
        <v>16</v>
      </c>
      <c r="B101" s="353" t="s">
        <v>41</v>
      </c>
      <c r="C101" s="326" t="s">
        <v>18</v>
      </c>
      <c r="D101" s="325" t="s">
        <v>16</v>
      </c>
      <c r="E101" s="325" t="s">
        <v>19</v>
      </c>
      <c r="F101" s="328" t="s">
        <v>179</v>
      </c>
      <c r="G101" s="329">
        <v>1</v>
      </c>
      <c r="H101" s="329" t="s">
        <v>21</v>
      </c>
      <c r="I101" s="335" t="s">
        <v>142</v>
      </c>
      <c r="J101" s="330" t="s">
        <v>45</v>
      </c>
      <c r="K101" s="329" t="s">
        <v>24</v>
      </c>
      <c r="L101" s="325">
        <v>147</v>
      </c>
      <c r="M101" s="325">
        <v>125</v>
      </c>
      <c r="N101" s="325" t="s">
        <v>46</v>
      </c>
    </row>
    <row r="102" spans="1:190" s="334" customFormat="1">
      <c r="A102" s="325" t="s">
        <v>26</v>
      </c>
      <c r="B102" s="353" t="s">
        <v>17</v>
      </c>
      <c r="C102" s="326" t="s">
        <v>18</v>
      </c>
      <c r="D102" s="326" t="s">
        <v>26</v>
      </c>
      <c r="E102" s="326" t="s">
        <v>63</v>
      </c>
      <c r="F102" s="328" t="s">
        <v>179</v>
      </c>
      <c r="G102" s="329">
        <v>1</v>
      </c>
      <c r="H102" s="329" t="s">
        <v>21</v>
      </c>
      <c r="I102" s="335" t="s">
        <v>142</v>
      </c>
      <c r="J102" s="330" t="s">
        <v>45</v>
      </c>
      <c r="K102" s="329" t="s">
        <v>24</v>
      </c>
      <c r="L102" s="325">
        <v>147</v>
      </c>
      <c r="M102" s="325">
        <v>125</v>
      </c>
      <c r="N102" s="325" t="s">
        <v>46</v>
      </c>
      <c r="O102" s="315"/>
      <c r="P102" s="315"/>
    </row>
    <row r="103" spans="1:190">
      <c r="A103" s="325" t="s">
        <v>26</v>
      </c>
      <c r="B103" s="353" t="s">
        <v>108</v>
      </c>
      <c r="C103" s="326" t="s">
        <v>18</v>
      </c>
      <c r="D103" s="326" t="s">
        <v>26</v>
      </c>
      <c r="E103" s="326" t="s">
        <v>27</v>
      </c>
      <c r="F103" s="328" t="s">
        <v>179</v>
      </c>
      <c r="G103" s="329">
        <v>2</v>
      </c>
      <c r="H103" s="346" t="s">
        <v>21</v>
      </c>
      <c r="I103" s="335" t="s">
        <v>80</v>
      </c>
      <c r="J103" s="330" t="s">
        <v>23</v>
      </c>
      <c r="K103" s="329" t="s">
        <v>24</v>
      </c>
      <c r="L103" s="325">
        <v>80</v>
      </c>
      <c r="M103" s="325">
        <v>70</v>
      </c>
      <c r="N103" s="325" t="s">
        <v>180</v>
      </c>
      <c r="O103" s="334"/>
      <c r="P103" s="334"/>
      <c r="Q103" s="334"/>
      <c r="R103" s="334"/>
      <c r="S103" s="334"/>
      <c r="T103" s="334"/>
      <c r="U103" s="334"/>
      <c r="V103" s="334"/>
      <c r="W103" s="334"/>
      <c r="X103" s="334"/>
      <c r="Y103" s="334"/>
      <c r="Z103" s="334"/>
      <c r="AA103" s="334"/>
      <c r="AB103" s="334"/>
      <c r="AC103" s="334"/>
      <c r="AD103" s="334"/>
      <c r="AE103" s="334"/>
      <c r="AF103" s="334"/>
      <c r="AG103" s="334"/>
      <c r="AH103" s="334"/>
      <c r="AI103" s="334"/>
      <c r="AJ103" s="334"/>
      <c r="AK103" s="334"/>
      <c r="AL103" s="334"/>
      <c r="AM103" s="334"/>
      <c r="AN103" s="334"/>
      <c r="AO103" s="334"/>
      <c r="AP103" s="334"/>
      <c r="AQ103" s="334"/>
      <c r="AR103" s="334"/>
      <c r="AS103" s="334"/>
      <c r="AT103" s="334"/>
      <c r="AU103" s="334"/>
      <c r="AV103" s="334"/>
      <c r="AW103" s="334"/>
      <c r="AX103" s="334"/>
      <c r="AY103" s="334"/>
      <c r="AZ103" s="334"/>
      <c r="BA103" s="334"/>
      <c r="BB103" s="334"/>
      <c r="BC103" s="334"/>
      <c r="BD103" s="334"/>
      <c r="BE103" s="334"/>
      <c r="BF103" s="334"/>
      <c r="BG103" s="334"/>
      <c r="BH103" s="334"/>
      <c r="BI103" s="334"/>
      <c r="BJ103" s="334"/>
      <c r="BK103" s="334"/>
      <c r="BL103" s="334"/>
      <c r="BM103" s="334"/>
      <c r="BN103" s="334"/>
      <c r="BO103" s="334"/>
      <c r="BP103" s="334"/>
      <c r="BQ103" s="334"/>
      <c r="BR103" s="334"/>
      <c r="BS103" s="334"/>
      <c r="BT103" s="334"/>
      <c r="BU103" s="334"/>
      <c r="BV103" s="334"/>
      <c r="BW103" s="334"/>
      <c r="BX103" s="334"/>
      <c r="BY103" s="334"/>
      <c r="BZ103" s="334"/>
      <c r="CA103" s="334"/>
      <c r="CB103" s="334"/>
      <c r="CC103" s="334"/>
      <c r="CD103" s="334"/>
      <c r="CE103" s="334"/>
      <c r="CF103" s="334"/>
      <c r="CG103" s="334"/>
      <c r="CH103" s="334"/>
      <c r="CI103" s="334"/>
      <c r="CJ103" s="334"/>
      <c r="CK103" s="334"/>
      <c r="CL103" s="334"/>
      <c r="CM103" s="334"/>
      <c r="CN103" s="334"/>
      <c r="CO103" s="334"/>
      <c r="CP103" s="334"/>
      <c r="CQ103" s="334"/>
      <c r="CR103" s="334"/>
      <c r="CS103" s="334"/>
      <c r="CT103" s="334"/>
      <c r="CU103" s="334"/>
      <c r="CV103" s="334"/>
      <c r="CW103" s="334"/>
      <c r="CX103" s="334"/>
      <c r="CY103" s="334"/>
      <c r="CZ103" s="334"/>
      <c r="DA103" s="334"/>
      <c r="DB103" s="334"/>
      <c r="DC103" s="334"/>
      <c r="DD103" s="334"/>
      <c r="DE103" s="334"/>
      <c r="DF103" s="334"/>
      <c r="DG103" s="334"/>
      <c r="DH103" s="334"/>
      <c r="DI103" s="334"/>
      <c r="DJ103" s="334"/>
      <c r="DK103" s="334"/>
      <c r="DL103" s="334"/>
      <c r="DM103" s="334"/>
      <c r="DN103" s="334"/>
      <c r="DO103" s="334"/>
      <c r="DP103" s="334"/>
      <c r="DQ103" s="334"/>
      <c r="DR103" s="334"/>
      <c r="DS103" s="334"/>
      <c r="DT103" s="334"/>
      <c r="DU103" s="334"/>
      <c r="DV103" s="334"/>
      <c r="DW103" s="334"/>
      <c r="DX103" s="334"/>
      <c r="DY103" s="334"/>
      <c r="DZ103" s="334"/>
      <c r="EA103" s="334"/>
      <c r="EB103" s="334"/>
      <c r="EC103" s="334"/>
      <c r="ED103" s="334"/>
      <c r="EE103" s="334"/>
      <c r="EF103" s="334"/>
      <c r="EG103" s="334"/>
      <c r="EH103" s="334"/>
      <c r="EI103" s="334"/>
      <c r="EJ103" s="334"/>
      <c r="EK103" s="334"/>
      <c r="EL103" s="334"/>
      <c r="EM103" s="334"/>
      <c r="EN103" s="334"/>
      <c r="EO103" s="334"/>
      <c r="EP103" s="334"/>
      <c r="EQ103" s="334"/>
      <c r="ER103" s="334"/>
      <c r="ES103" s="334"/>
      <c r="ET103" s="334"/>
      <c r="EU103" s="334"/>
      <c r="EV103" s="334"/>
      <c r="EW103" s="334"/>
      <c r="EX103" s="334"/>
      <c r="EY103" s="334"/>
      <c r="EZ103" s="334"/>
      <c r="FA103" s="334"/>
      <c r="FB103" s="334"/>
      <c r="FC103" s="334"/>
      <c r="FD103" s="334"/>
      <c r="FE103" s="334"/>
      <c r="FF103" s="334"/>
      <c r="FG103" s="334"/>
      <c r="FH103" s="334"/>
      <c r="FI103" s="334"/>
      <c r="FJ103" s="334"/>
      <c r="FK103" s="334"/>
      <c r="FL103" s="334"/>
      <c r="FM103" s="334"/>
      <c r="FN103" s="334"/>
      <c r="FO103" s="334"/>
      <c r="FP103" s="334"/>
      <c r="FQ103" s="334"/>
      <c r="FR103" s="334"/>
      <c r="FS103" s="334"/>
      <c r="FT103" s="334"/>
      <c r="FU103" s="334"/>
      <c r="FV103" s="334"/>
      <c r="FW103" s="334"/>
      <c r="FX103" s="334"/>
      <c r="FY103" s="334"/>
      <c r="FZ103" s="334"/>
      <c r="GA103" s="334"/>
      <c r="GB103" s="334"/>
      <c r="GC103" s="334"/>
      <c r="GD103" s="334"/>
      <c r="GE103" s="334"/>
      <c r="GF103" s="334"/>
      <c r="GG103" s="334"/>
      <c r="GH103" s="334"/>
    </row>
    <row r="104" spans="1:190">
      <c r="A104" s="325" t="s">
        <v>16</v>
      </c>
      <c r="B104" s="353" t="s">
        <v>37</v>
      </c>
      <c r="C104" s="326" t="s">
        <v>18</v>
      </c>
      <c r="D104" s="325" t="s">
        <v>16</v>
      </c>
      <c r="E104" s="325" t="s">
        <v>63</v>
      </c>
      <c r="F104" s="328" t="s">
        <v>179</v>
      </c>
      <c r="G104" s="329">
        <v>2</v>
      </c>
      <c r="H104" s="329" t="s">
        <v>21</v>
      </c>
      <c r="I104" s="330" t="s">
        <v>80</v>
      </c>
      <c r="J104" s="335" t="s">
        <v>89</v>
      </c>
      <c r="K104" s="329" t="s">
        <v>24</v>
      </c>
      <c r="L104" s="349">
        <v>60</v>
      </c>
      <c r="M104" s="325">
        <v>60</v>
      </c>
      <c r="N104" s="349" t="s">
        <v>150</v>
      </c>
      <c r="Q104" s="334"/>
      <c r="R104" s="334"/>
      <c r="S104" s="334"/>
      <c r="T104" s="334"/>
      <c r="U104" s="334"/>
      <c r="V104" s="334"/>
      <c r="W104" s="334"/>
      <c r="X104" s="334"/>
      <c r="Y104" s="334"/>
      <c r="Z104" s="334"/>
      <c r="AA104" s="334"/>
      <c r="AB104" s="334"/>
      <c r="AC104" s="334"/>
      <c r="AD104" s="334"/>
      <c r="AE104" s="334"/>
      <c r="AF104" s="334"/>
      <c r="AG104" s="334"/>
      <c r="AH104" s="334"/>
      <c r="AI104" s="334"/>
      <c r="AJ104" s="334"/>
      <c r="AK104" s="334"/>
      <c r="AL104" s="334"/>
      <c r="AM104" s="334"/>
      <c r="AN104" s="334"/>
      <c r="AO104" s="334"/>
      <c r="AP104" s="334"/>
      <c r="AQ104" s="334"/>
      <c r="AR104" s="334"/>
      <c r="AS104" s="334"/>
      <c r="AT104" s="334"/>
      <c r="AU104" s="334"/>
      <c r="AV104" s="334"/>
      <c r="AW104" s="334"/>
      <c r="AX104" s="334"/>
      <c r="AY104" s="334"/>
      <c r="AZ104" s="334"/>
      <c r="BA104" s="334"/>
      <c r="BB104" s="334"/>
      <c r="BC104" s="334"/>
      <c r="BD104" s="334"/>
      <c r="BE104" s="334"/>
      <c r="BF104" s="334"/>
      <c r="BG104" s="334"/>
      <c r="BH104" s="334"/>
      <c r="BI104" s="334"/>
      <c r="BJ104" s="334"/>
      <c r="BK104" s="334"/>
      <c r="BL104" s="334"/>
      <c r="BM104" s="334"/>
      <c r="BN104" s="334"/>
      <c r="BO104" s="334"/>
      <c r="BP104" s="334"/>
      <c r="BQ104" s="334"/>
      <c r="BR104" s="334"/>
      <c r="BS104" s="334"/>
      <c r="BT104" s="334"/>
      <c r="BU104" s="334"/>
      <c r="BV104" s="334"/>
      <c r="BW104" s="334"/>
      <c r="BX104" s="334"/>
      <c r="BY104" s="334"/>
      <c r="BZ104" s="334"/>
      <c r="CA104" s="334"/>
      <c r="CB104" s="334"/>
      <c r="CC104" s="334"/>
      <c r="CD104" s="334"/>
      <c r="CE104" s="334"/>
      <c r="CF104" s="334"/>
      <c r="CG104" s="334"/>
      <c r="CH104" s="334"/>
      <c r="CI104" s="334"/>
      <c r="CJ104" s="334"/>
      <c r="CK104" s="334"/>
      <c r="CL104" s="334"/>
      <c r="CM104" s="334"/>
      <c r="CN104" s="334"/>
      <c r="CO104" s="334"/>
      <c r="CP104" s="334"/>
      <c r="CQ104" s="334"/>
      <c r="CR104" s="334"/>
      <c r="CS104" s="334"/>
      <c r="CT104" s="334"/>
      <c r="CU104" s="334"/>
      <c r="CV104" s="334"/>
      <c r="CW104" s="334"/>
      <c r="CX104" s="334"/>
      <c r="CY104" s="334"/>
      <c r="CZ104" s="334"/>
      <c r="DA104" s="334"/>
      <c r="DB104" s="334"/>
      <c r="DC104" s="334"/>
      <c r="DD104" s="334"/>
      <c r="DE104" s="334"/>
      <c r="DF104" s="334"/>
      <c r="DG104" s="334"/>
      <c r="DH104" s="334"/>
      <c r="DI104" s="334"/>
      <c r="DJ104" s="334"/>
      <c r="DK104" s="334"/>
      <c r="DL104" s="334"/>
      <c r="DM104" s="334"/>
      <c r="DN104" s="334"/>
      <c r="DO104" s="334"/>
      <c r="DP104" s="334"/>
      <c r="DQ104" s="334"/>
      <c r="DR104" s="334"/>
      <c r="DS104" s="334"/>
      <c r="DT104" s="334"/>
      <c r="DU104" s="334"/>
      <c r="DV104" s="334"/>
      <c r="DW104" s="334"/>
      <c r="DX104" s="334"/>
      <c r="DY104" s="334"/>
      <c r="DZ104" s="334"/>
      <c r="EA104" s="334"/>
      <c r="EB104" s="334"/>
      <c r="EC104" s="334"/>
      <c r="ED104" s="334"/>
      <c r="EE104" s="334"/>
      <c r="EF104" s="334"/>
      <c r="EG104" s="334"/>
      <c r="EH104" s="334"/>
      <c r="EI104" s="334"/>
      <c r="EJ104" s="334"/>
      <c r="EK104" s="334"/>
      <c r="EL104" s="334"/>
      <c r="EM104" s="334"/>
      <c r="EN104" s="334"/>
      <c r="EO104" s="334"/>
      <c r="EP104" s="334"/>
      <c r="EQ104" s="334"/>
      <c r="ER104" s="334"/>
      <c r="ES104" s="334"/>
      <c r="ET104" s="334"/>
      <c r="EU104" s="334"/>
      <c r="EV104" s="334"/>
      <c r="EW104" s="334"/>
      <c r="EX104" s="334"/>
      <c r="EY104" s="334"/>
      <c r="EZ104" s="334"/>
      <c r="FA104" s="334"/>
      <c r="FB104" s="334"/>
      <c r="FC104" s="334"/>
      <c r="FD104" s="334"/>
      <c r="FE104" s="334"/>
      <c r="FF104" s="334"/>
      <c r="FG104" s="334"/>
      <c r="FH104" s="334"/>
      <c r="FI104" s="334"/>
      <c r="FJ104" s="334"/>
      <c r="FK104" s="334"/>
      <c r="FL104" s="334"/>
      <c r="FM104" s="334"/>
      <c r="FN104" s="334"/>
      <c r="FO104" s="334"/>
      <c r="FP104" s="334"/>
      <c r="FQ104" s="334"/>
      <c r="FR104" s="334"/>
      <c r="FS104" s="334"/>
      <c r="FT104" s="334"/>
      <c r="FU104" s="334"/>
      <c r="FV104" s="334"/>
      <c r="FW104" s="334"/>
      <c r="FX104" s="334"/>
      <c r="FY104" s="334"/>
      <c r="FZ104" s="334"/>
      <c r="GA104" s="334"/>
      <c r="GB104" s="334"/>
      <c r="GC104" s="334"/>
      <c r="GD104" s="334"/>
      <c r="GE104" s="334"/>
      <c r="GF104" s="334"/>
      <c r="GG104" s="334"/>
      <c r="GH104" s="334"/>
    </row>
    <row r="105" spans="1:190">
      <c r="A105" s="325" t="s">
        <v>156</v>
      </c>
      <c r="B105" s="353" t="s">
        <v>108</v>
      </c>
      <c r="C105" s="326" t="s">
        <v>18</v>
      </c>
      <c r="D105" s="325" t="s">
        <v>156</v>
      </c>
      <c r="E105" s="325" t="s">
        <v>54</v>
      </c>
      <c r="F105" s="328" t="s">
        <v>179</v>
      </c>
      <c r="G105" s="329">
        <v>3</v>
      </c>
      <c r="H105" s="329" t="s">
        <v>21</v>
      </c>
      <c r="I105" s="330" t="s">
        <v>81</v>
      </c>
      <c r="J105" s="330" t="s">
        <v>181</v>
      </c>
      <c r="K105" s="329" t="s">
        <v>33</v>
      </c>
      <c r="L105" s="325">
        <v>18</v>
      </c>
      <c r="M105" s="325">
        <v>18</v>
      </c>
      <c r="N105" s="325" t="s">
        <v>182</v>
      </c>
    </row>
    <row r="106" spans="1:190">
      <c r="A106" s="325" t="s">
        <v>28</v>
      </c>
      <c r="B106" s="353" t="s">
        <v>108</v>
      </c>
      <c r="C106" s="326" t="s">
        <v>18</v>
      </c>
      <c r="D106" s="325" t="s">
        <v>28</v>
      </c>
      <c r="E106" s="325" t="s">
        <v>19</v>
      </c>
      <c r="F106" s="328" t="s">
        <v>179</v>
      </c>
      <c r="G106" s="329">
        <v>3</v>
      </c>
      <c r="H106" s="329" t="s">
        <v>21</v>
      </c>
      <c r="I106" s="330" t="s">
        <v>81</v>
      </c>
      <c r="J106" s="330" t="s">
        <v>181</v>
      </c>
      <c r="K106" s="329" t="s">
        <v>33</v>
      </c>
      <c r="L106" s="325">
        <v>18</v>
      </c>
      <c r="M106" s="325">
        <v>18</v>
      </c>
      <c r="N106" s="325" t="s">
        <v>182</v>
      </c>
    </row>
    <row r="107" spans="1:190" s="334" customFormat="1">
      <c r="A107" s="326" t="s">
        <v>28</v>
      </c>
      <c r="B107" s="325" t="s">
        <v>183</v>
      </c>
      <c r="C107" s="326" t="s">
        <v>18</v>
      </c>
      <c r="D107" s="326" t="s">
        <v>28</v>
      </c>
      <c r="E107" s="325" t="s">
        <v>184</v>
      </c>
      <c r="F107" s="343" t="s">
        <v>179</v>
      </c>
      <c r="G107" s="332">
        <v>4</v>
      </c>
      <c r="H107" s="329" t="s">
        <v>21</v>
      </c>
      <c r="I107" s="330" t="s">
        <v>69</v>
      </c>
      <c r="J107" s="331" t="s">
        <v>23</v>
      </c>
      <c r="K107" s="332" t="s">
        <v>24</v>
      </c>
      <c r="L107" s="325">
        <v>35</v>
      </c>
      <c r="M107" s="326">
        <v>35</v>
      </c>
      <c r="N107" s="359" t="s">
        <v>185</v>
      </c>
    </row>
    <row r="108" spans="1:190" s="334" customFormat="1">
      <c r="A108" s="326" t="s">
        <v>16</v>
      </c>
      <c r="B108" s="325" t="s">
        <v>63</v>
      </c>
      <c r="C108" s="326" t="s">
        <v>18</v>
      </c>
      <c r="D108" s="326" t="s">
        <v>26</v>
      </c>
      <c r="E108" s="325" t="s">
        <v>19</v>
      </c>
      <c r="F108" s="343" t="s">
        <v>179</v>
      </c>
      <c r="G108" s="332" t="s">
        <v>30</v>
      </c>
      <c r="H108" s="329" t="s">
        <v>21</v>
      </c>
      <c r="I108" s="330" t="s">
        <v>31</v>
      </c>
      <c r="J108" s="331" t="s">
        <v>32</v>
      </c>
      <c r="K108" s="332" t="s">
        <v>33</v>
      </c>
      <c r="L108" s="332" t="s">
        <v>34</v>
      </c>
      <c r="M108" s="326">
        <v>3</v>
      </c>
      <c r="N108" s="325" t="s">
        <v>48</v>
      </c>
    </row>
    <row r="109" spans="1:190">
      <c r="A109" s="326" t="s">
        <v>16</v>
      </c>
      <c r="B109" s="326" t="s">
        <v>63</v>
      </c>
      <c r="C109" s="326" t="s">
        <v>18</v>
      </c>
      <c r="D109" s="326" t="s">
        <v>16</v>
      </c>
      <c r="E109" s="331" t="s">
        <v>19</v>
      </c>
      <c r="F109" s="343" t="s">
        <v>186</v>
      </c>
      <c r="G109" s="332">
        <v>1</v>
      </c>
      <c r="H109" s="329" t="s">
        <v>21</v>
      </c>
      <c r="I109" s="330" t="s">
        <v>76</v>
      </c>
      <c r="J109" s="330" t="s">
        <v>70</v>
      </c>
      <c r="K109" s="332" t="s">
        <v>33</v>
      </c>
      <c r="L109" s="326">
        <v>36</v>
      </c>
      <c r="M109" s="326">
        <v>30</v>
      </c>
      <c r="N109" s="326" t="s">
        <v>187</v>
      </c>
    </row>
    <row r="110" spans="1:190" s="334" customFormat="1">
      <c r="A110" s="337" t="s">
        <v>77</v>
      </c>
      <c r="B110" s="337" t="s">
        <v>17</v>
      </c>
      <c r="C110" s="337" t="s">
        <v>18</v>
      </c>
      <c r="D110" s="337" t="s">
        <v>77</v>
      </c>
      <c r="E110" s="370" t="s">
        <v>37</v>
      </c>
      <c r="F110" s="371" t="s">
        <v>186</v>
      </c>
      <c r="G110" s="372">
        <v>2</v>
      </c>
      <c r="H110" s="339" t="s">
        <v>21</v>
      </c>
      <c r="I110" s="341" t="s">
        <v>166</v>
      </c>
      <c r="J110" s="370" t="s">
        <v>45</v>
      </c>
      <c r="K110" s="372" t="s">
        <v>24</v>
      </c>
      <c r="L110" s="337">
        <v>150</v>
      </c>
      <c r="M110" s="337">
        <v>70</v>
      </c>
      <c r="N110" s="337" t="s">
        <v>188</v>
      </c>
      <c r="O110" s="315"/>
      <c r="P110" s="315"/>
      <c r="Q110" s="315"/>
      <c r="R110" s="315"/>
      <c r="S110" s="315"/>
      <c r="T110" s="315"/>
      <c r="U110" s="315"/>
      <c r="V110" s="315"/>
      <c r="W110" s="315"/>
      <c r="X110" s="315"/>
      <c r="Y110" s="315"/>
      <c r="Z110" s="315"/>
      <c r="AA110" s="315"/>
      <c r="AB110" s="315"/>
      <c r="AC110" s="315"/>
      <c r="AD110" s="315"/>
      <c r="AE110" s="315"/>
      <c r="AF110" s="315"/>
      <c r="AG110" s="315"/>
      <c r="AH110" s="315"/>
      <c r="AI110" s="315"/>
      <c r="AJ110" s="315"/>
      <c r="AK110" s="315"/>
      <c r="AL110" s="315"/>
      <c r="AM110" s="315"/>
      <c r="AN110" s="315"/>
      <c r="AO110" s="315"/>
      <c r="AP110" s="315"/>
      <c r="AQ110" s="315"/>
      <c r="AR110" s="315"/>
      <c r="AS110" s="315"/>
      <c r="AT110" s="315"/>
      <c r="AU110" s="315"/>
      <c r="AV110" s="315"/>
      <c r="AW110" s="315"/>
      <c r="AX110" s="315"/>
      <c r="AY110" s="315"/>
      <c r="AZ110" s="315"/>
      <c r="BA110" s="315"/>
      <c r="BB110" s="315"/>
      <c r="BC110" s="315"/>
      <c r="BD110" s="315"/>
      <c r="BE110" s="315"/>
      <c r="BF110" s="315"/>
      <c r="BG110" s="315"/>
      <c r="BH110" s="315"/>
      <c r="BI110" s="315"/>
      <c r="BJ110" s="315"/>
      <c r="BK110" s="315"/>
      <c r="BL110" s="315"/>
      <c r="BM110" s="315"/>
      <c r="BN110" s="315"/>
      <c r="BO110" s="315"/>
      <c r="BP110" s="315"/>
      <c r="BQ110" s="315"/>
      <c r="BR110" s="315"/>
      <c r="BS110" s="315"/>
      <c r="BT110" s="315"/>
      <c r="BU110" s="315"/>
      <c r="BV110" s="315"/>
      <c r="BW110" s="315"/>
      <c r="BX110" s="315"/>
      <c r="BY110" s="315"/>
      <c r="BZ110" s="315"/>
      <c r="CA110" s="315"/>
      <c r="CB110" s="315"/>
      <c r="CC110" s="315"/>
      <c r="CD110" s="315"/>
      <c r="CE110" s="315"/>
      <c r="CF110" s="315"/>
      <c r="CG110" s="315"/>
      <c r="CH110" s="315"/>
      <c r="CI110" s="315"/>
      <c r="CJ110" s="315"/>
      <c r="CK110" s="315"/>
      <c r="CL110" s="315"/>
      <c r="CM110" s="315"/>
      <c r="CN110" s="315"/>
      <c r="CO110" s="315"/>
      <c r="CP110" s="315"/>
      <c r="CQ110" s="315"/>
      <c r="CR110" s="315"/>
      <c r="CS110" s="315"/>
      <c r="CT110" s="315"/>
      <c r="CU110" s="315"/>
      <c r="CV110" s="315"/>
      <c r="CW110" s="315"/>
      <c r="CX110" s="315"/>
      <c r="CY110" s="315"/>
      <c r="CZ110" s="315"/>
      <c r="DA110" s="315"/>
      <c r="DB110" s="315"/>
      <c r="DC110" s="315"/>
      <c r="DD110" s="315"/>
      <c r="DE110" s="315"/>
      <c r="DF110" s="315"/>
      <c r="DG110" s="315"/>
      <c r="DH110" s="315"/>
      <c r="DI110" s="315"/>
      <c r="DJ110" s="315"/>
      <c r="DK110" s="315"/>
      <c r="DL110" s="315"/>
      <c r="DM110" s="315"/>
      <c r="DN110" s="315"/>
      <c r="DO110" s="315"/>
      <c r="DP110" s="315"/>
      <c r="DQ110" s="315"/>
      <c r="DR110" s="315"/>
      <c r="DS110" s="315"/>
      <c r="DT110" s="315"/>
      <c r="DU110" s="315"/>
      <c r="DV110" s="315"/>
      <c r="DW110" s="315"/>
      <c r="DX110" s="315"/>
      <c r="DY110" s="315"/>
      <c r="DZ110" s="315"/>
      <c r="EA110" s="315"/>
      <c r="EB110" s="315"/>
      <c r="EC110" s="315"/>
      <c r="ED110" s="315"/>
      <c r="EE110" s="315"/>
      <c r="EF110" s="315"/>
      <c r="EG110" s="315"/>
      <c r="EH110" s="315"/>
      <c r="EI110" s="315"/>
      <c r="EJ110" s="315"/>
      <c r="EK110" s="315"/>
      <c r="EL110" s="315"/>
      <c r="EM110" s="315"/>
      <c r="EN110" s="315"/>
      <c r="EO110" s="315"/>
      <c r="EP110" s="315"/>
      <c r="EQ110" s="315"/>
      <c r="ER110" s="315"/>
      <c r="ES110" s="315"/>
      <c r="ET110" s="315"/>
      <c r="EU110" s="315"/>
      <c r="EV110" s="315"/>
      <c r="EW110" s="315"/>
      <c r="EX110" s="315"/>
      <c r="EY110" s="315"/>
      <c r="EZ110" s="315"/>
      <c r="FA110" s="315"/>
      <c r="FB110" s="315"/>
      <c r="FC110" s="315"/>
      <c r="FD110" s="315"/>
      <c r="FE110" s="315"/>
      <c r="FF110" s="315"/>
      <c r="FG110" s="315"/>
      <c r="FH110" s="315"/>
      <c r="FI110" s="315"/>
      <c r="FJ110" s="315"/>
      <c r="FK110" s="315"/>
      <c r="FL110" s="315"/>
      <c r="FM110" s="315"/>
      <c r="FN110" s="315"/>
      <c r="FO110" s="315"/>
      <c r="FP110" s="315"/>
      <c r="FQ110" s="315"/>
      <c r="FR110" s="315"/>
      <c r="FS110" s="315"/>
      <c r="FT110" s="315"/>
      <c r="FU110" s="315"/>
      <c r="FV110" s="315"/>
      <c r="FW110" s="315"/>
      <c r="FX110" s="315"/>
      <c r="FY110" s="315"/>
      <c r="FZ110" s="315"/>
      <c r="GA110" s="315"/>
      <c r="GB110" s="315"/>
      <c r="GC110" s="315"/>
      <c r="GD110" s="315"/>
      <c r="GE110" s="315"/>
      <c r="GF110" s="315"/>
      <c r="GG110" s="315"/>
      <c r="GH110" s="315"/>
    </row>
    <row r="111" spans="1:190" s="334" customFormat="1" ht="14.25" customHeight="1">
      <c r="A111" s="326" t="s">
        <v>26</v>
      </c>
      <c r="B111" s="326" t="s">
        <v>17</v>
      </c>
      <c r="C111" s="326" t="s">
        <v>18</v>
      </c>
      <c r="D111" s="326" t="s">
        <v>26</v>
      </c>
      <c r="E111" s="331" t="s">
        <v>42</v>
      </c>
      <c r="F111" s="343" t="s">
        <v>186</v>
      </c>
      <c r="G111" s="332">
        <v>2</v>
      </c>
      <c r="H111" s="329" t="s">
        <v>21</v>
      </c>
      <c r="I111" s="330" t="s">
        <v>166</v>
      </c>
      <c r="J111" s="331" t="s">
        <v>45</v>
      </c>
      <c r="K111" s="332" t="s">
        <v>24</v>
      </c>
      <c r="L111" s="326">
        <v>150</v>
      </c>
      <c r="M111" s="326">
        <v>70</v>
      </c>
      <c r="N111" s="326" t="s">
        <v>188</v>
      </c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  <c r="Y111" s="315"/>
      <c r="Z111" s="315"/>
      <c r="AA111" s="315"/>
      <c r="AB111" s="315"/>
      <c r="AC111" s="315"/>
      <c r="AD111" s="315"/>
      <c r="AE111" s="315"/>
      <c r="AF111" s="315"/>
      <c r="AG111" s="315"/>
      <c r="AH111" s="315"/>
      <c r="AI111" s="315"/>
      <c r="AJ111" s="315"/>
      <c r="AK111" s="315"/>
      <c r="AL111" s="315"/>
      <c r="AM111" s="315"/>
      <c r="AN111" s="315"/>
      <c r="AO111" s="315"/>
      <c r="AP111" s="315"/>
      <c r="AQ111" s="315"/>
      <c r="AR111" s="315"/>
      <c r="AS111" s="315"/>
      <c r="AT111" s="315"/>
      <c r="AU111" s="315"/>
      <c r="AV111" s="315"/>
      <c r="AW111" s="315"/>
      <c r="AX111" s="315"/>
      <c r="AY111" s="315"/>
      <c r="AZ111" s="315"/>
      <c r="BA111" s="315"/>
      <c r="BB111" s="315"/>
      <c r="BC111" s="315"/>
      <c r="BD111" s="315"/>
      <c r="BE111" s="315"/>
      <c r="BF111" s="315"/>
      <c r="BG111" s="315"/>
      <c r="BH111" s="315"/>
      <c r="BI111" s="315"/>
      <c r="BJ111" s="315"/>
      <c r="BK111" s="315"/>
      <c r="BL111" s="315"/>
      <c r="BM111" s="315"/>
      <c r="BN111" s="315"/>
      <c r="BO111" s="315"/>
      <c r="BP111" s="315"/>
      <c r="BQ111" s="315"/>
      <c r="BR111" s="315"/>
      <c r="BS111" s="315"/>
      <c r="BT111" s="315"/>
      <c r="BU111" s="315"/>
      <c r="BV111" s="315"/>
      <c r="BW111" s="315"/>
      <c r="BX111" s="315"/>
      <c r="BY111" s="315"/>
      <c r="BZ111" s="315"/>
      <c r="CA111" s="315"/>
      <c r="CB111" s="315"/>
      <c r="CC111" s="315"/>
      <c r="CD111" s="315"/>
      <c r="CE111" s="315"/>
      <c r="CF111" s="315"/>
      <c r="CG111" s="315"/>
      <c r="CH111" s="315"/>
      <c r="CI111" s="315"/>
      <c r="CJ111" s="315"/>
      <c r="CK111" s="315"/>
      <c r="CL111" s="315"/>
      <c r="CM111" s="315"/>
      <c r="CN111" s="315"/>
      <c r="CO111" s="315"/>
      <c r="CP111" s="315"/>
      <c r="CQ111" s="315"/>
      <c r="CR111" s="315"/>
      <c r="CS111" s="315"/>
      <c r="CT111" s="315"/>
      <c r="CU111" s="315"/>
      <c r="CV111" s="315"/>
      <c r="CW111" s="315"/>
      <c r="CX111" s="315"/>
      <c r="CY111" s="315"/>
      <c r="CZ111" s="315"/>
      <c r="DA111" s="315"/>
      <c r="DB111" s="315"/>
      <c r="DC111" s="315"/>
      <c r="DD111" s="315"/>
      <c r="DE111" s="315"/>
      <c r="DF111" s="315"/>
      <c r="DG111" s="315"/>
      <c r="DH111" s="315"/>
      <c r="DI111" s="315"/>
      <c r="DJ111" s="315"/>
      <c r="DK111" s="315"/>
      <c r="DL111" s="315"/>
      <c r="DM111" s="315"/>
      <c r="DN111" s="315"/>
      <c r="DO111" s="315"/>
      <c r="DP111" s="315"/>
      <c r="DQ111" s="315"/>
      <c r="DR111" s="315"/>
      <c r="DS111" s="315"/>
      <c r="DT111" s="315"/>
      <c r="DU111" s="315"/>
      <c r="DV111" s="315"/>
      <c r="DW111" s="315"/>
      <c r="DX111" s="315"/>
      <c r="DY111" s="315"/>
      <c r="DZ111" s="315"/>
      <c r="EA111" s="315"/>
      <c r="EB111" s="315"/>
      <c r="EC111" s="315"/>
      <c r="ED111" s="315"/>
      <c r="EE111" s="315"/>
      <c r="EF111" s="315"/>
      <c r="EG111" s="315"/>
      <c r="EH111" s="315"/>
      <c r="EI111" s="315"/>
      <c r="EJ111" s="315"/>
      <c r="EK111" s="315"/>
      <c r="EL111" s="315"/>
      <c r="EM111" s="315"/>
      <c r="EN111" s="315"/>
      <c r="EO111" s="315"/>
      <c r="EP111" s="315"/>
      <c r="EQ111" s="315"/>
      <c r="ER111" s="315"/>
      <c r="ES111" s="315"/>
      <c r="ET111" s="315"/>
      <c r="EU111" s="315"/>
      <c r="EV111" s="315"/>
      <c r="EW111" s="315"/>
      <c r="EX111" s="315"/>
      <c r="EY111" s="315"/>
      <c r="EZ111" s="315"/>
      <c r="FA111" s="315"/>
      <c r="FB111" s="315"/>
      <c r="FC111" s="315"/>
      <c r="FD111" s="315"/>
      <c r="FE111" s="315"/>
      <c r="FF111" s="315"/>
      <c r="FG111" s="315"/>
      <c r="FH111" s="315"/>
      <c r="FI111" s="315"/>
      <c r="FJ111" s="315"/>
      <c r="FK111" s="315"/>
      <c r="FL111" s="315"/>
      <c r="FM111" s="315"/>
      <c r="FN111" s="315"/>
      <c r="FO111" s="315"/>
      <c r="FP111" s="315"/>
      <c r="FQ111" s="315"/>
      <c r="FR111" s="315"/>
      <c r="FS111" s="315"/>
      <c r="FT111" s="315"/>
      <c r="FU111" s="315"/>
      <c r="FV111" s="315"/>
      <c r="FW111" s="315"/>
      <c r="FX111" s="315"/>
      <c r="FY111" s="315"/>
      <c r="FZ111" s="315"/>
      <c r="GA111" s="315"/>
      <c r="GB111" s="315"/>
      <c r="GC111" s="315"/>
      <c r="GD111" s="315"/>
      <c r="GE111" s="315"/>
      <c r="GF111" s="315"/>
      <c r="GG111" s="315"/>
      <c r="GH111" s="315"/>
    </row>
    <row r="112" spans="1:190" s="334" customFormat="1">
      <c r="A112" s="326" t="s">
        <v>26</v>
      </c>
      <c r="B112" s="326" t="s">
        <v>17</v>
      </c>
      <c r="C112" s="326" t="s">
        <v>18</v>
      </c>
      <c r="D112" s="326" t="s">
        <v>26</v>
      </c>
      <c r="E112" s="331" t="s">
        <v>42</v>
      </c>
      <c r="F112" s="343" t="s">
        <v>186</v>
      </c>
      <c r="G112" s="332" t="s">
        <v>38</v>
      </c>
      <c r="H112" s="329" t="s">
        <v>21</v>
      </c>
      <c r="I112" s="330" t="s">
        <v>189</v>
      </c>
      <c r="J112" s="331" t="s">
        <v>32</v>
      </c>
      <c r="K112" s="332" t="s">
        <v>33</v>
      </c>
      <c r="L112" s="332" t="s">
        <v>34</v>
      </c>
      <c r="M112" s="326">
        <v>2</v>
      </c>
      <c r="N112" s="326" t="s">
        <v>40</v>
      </c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  <c r="Y112" s="315"/>
      <c r="Z112" s="315"/>
      <c r="AA112" s="315"/>
      <c r="AB112" s="315"/>
      <c r="AC112" s="315"/>
      <c r="AD112" s="315"/>
      <c r="AE112" s="315"/>
      <c r="AF112" s="315"/>
      <c r="AG112" s="315"/>
      <c r="AH112" s="315"/>
      <c r="AI112" s="315"/>
      <c r="AJ112" s="315"/>
      <c r="AK112" s="315"/>
      <c r="AL112" s="315"/>
      <c r="AM112" s="315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15"/>
      <c r="AZ112" s="315"/>
      <c r="BA112" s="315"/>
      <c r="BB112" s="315"/>
      <c r="BC112" s="315"/>
      <c r="BD112" s="315"/>
      <c r="BE112" s="315"/>
      <c r="BF112" s="315"/>
      <c r="BG112" s="315"/>
      <c r="BH112" s="315"/>
      <c r="BI112" s="315"/>
      <c r="BJ112" s="315"/>
      <c r="BK112" s="315"/>
      <c r="BL112" s="315"/>
      <c r="BM112" s="315"/>
      <c r="BN112" s="315"/>
      <c r="BO112" s="315"/>
      <c r="BP112" s="315"/>
      <c r="BQ112" s="315"/>
      <c r="BR112" s="315"/>
      <c r="BS112" s="315"/>
      <c r="BT112" s="315"/>
      <c r="BU112" s="315"/>
      <c r="BV112" s="315"/>
      <c r="BW112" s="315"/>
      <c r="BX112" s="315"/>
      <c r="BY112" s="315"/>
      <c r="BZ112" s="315"/>
      <c r="CA112" s="315"/>
      <c r="CB112" s="315"/>
      <c r="CC112" s="315"/>
      <c r="CD112" s="315"/>
      <c r="CE112" s="315"/>
      <c r="CF112" s="315"/>
      <c r="CG112" s="315"/>
      <c r="CH112" s="315"/>
      <c r="CI112" s="315"/>
      <c r="CJ112" s="315"/>
      <c r="CK112" s="315"/>
      <c r="CL112" s="315"/>
      <c r="CM112" s="315"/>
      <c r="CN112" s="315"/>
      <c r="CO112" s="315"/>
      <c r="CP112" s="315"/>
      <c r="CQ112" s="315"/>
      <c r="CR112" s="315"/>
      <c r="CS112" s="315"/>
      <c r="CT112" s="315"/>
      <c r="CU112" s="315"/>
      <c r="CV112" s="315"/>
      <c r="CW112" s="315"/>
      <c r="CX112" s="315"/>
      <c r="CY112" s="315"/>
      <c r="CZ112" s="315"/>
      <c r="DA112" s="315"/>
      <c r="DB112" s="315"/>
      <c r="DC112" s="315"/>
      <c r="DD112" s="315"/>
      <c r="DE112" s="315"/>
      <c r="DF112" s="315"/>
      <c r="DG112" s="315"/>
      <c r="DH112" s="315"/>
      <c r="DI112" s="315"/>
      <c r="DJ112" s="315"/>
      <c r="DK112" s="315"/>
      <c r="DL112" s="315"/>
      <c r="DM112" s="315"/>
      <c r="DN112" s="315"/>
      <c r="DO112" s="315"/>
      <c r="DP112" s="315"/>
      <c r="DQ112" s="315"/>
      <c r="DR112" s="315"/>
      <c r="DS112" s="315"/>
      <c r="DT112" s="315"/>
      <c r="DU112" s="315"/>
      <c r="DV112" s="315"/>
      <c r="DW112" s="315"/>
      <c r="DX112" s="315"/>
      <c r="DY112" s="315"/>
      <c r="DZ112" s="315"/>
      <c r="EA112" s="315"/>
      <c r="EB112" s="315"/>
      <c r="EC112" s="315"/>
      <c r="ED112" s="315"/>
      <c r="EE112" s="315"/>
      <c r="EF112" s="315"/>
      <c r="EG112" s="315"/>
      <c r="EH112" s="315"/>
      <c r="EI112" s="315"/>
      <c r="EJ112" s="315"/>
      <c r="EK112" s="315"/>
      <c r="EL112" s="315"/>
      <c r="EM112" s="315"/>
      <c r="EN112" s="315"/>
      <c r="EO112" s="315"/>
      <c r="EP112" s="315"/>
      <c r="EQ112" s="315"/>
      <c r="ER112" s="315"/>
      <c r="ES112" s="315"/>
      <c r="ET112" s="315"/>
      <c r="EU112" s="315"/>
      <c r="EV112" s="315"/>
      <c r="EW112" s="315"/>
      <c r="EX112" s="315"/>
      <c r="EY112" s="315"/>
      <c r="EZ112" s="315"/>
      <c r="FA112" s="315"/>
      <c r="FB112" s="315"/>
      <c r="FC112" s="315"/>
      <c r="FD112" s="315"/>
      <c r="FE112" s="315"/>
      <c r="FF112" s="315"/>
      <c r="FG112" s="315"/>
      <c r="FH112" s="315"/>
      <c r="FI112" s="315"/>
      <c r="FJ112" s="315"/>
      <c r="FK112" s="315"/>
      <c r="FL112" s="315"/>
      <c r="FM112" s="315"/>
      <c r="FN112" s="315"/>
      <c r="FO112" s="315"/>
      <c r="FP112" s="315"/>
      <c r="FQ112" s="315"/>
      <c r="FR112" s="315"/>
      <c r="FS112" s="315"/>
      <c r="FT112" s="315"/>
      <c r="FU112" s="315"/>
      <c r="FV112" s="315"/>
      <c r="FW112" s="315"/>
      <c r="FX112" s="315"/>
      <c r="FY112" s="315"/>
      <c r="FZ112" s="315"/>
      <c r="GA112" s="315"/>
      <c r="GB112" s="315"/>
      <c r="GC112" s="315"/>
      <c r="GD112" s="315"/>
      <c r="GE112" s="315"/>
      <c r="GF112" s="315"/>
      <c r="GG112" s="315"/>
      <c r="GH112" s="315"/>
    </row>
    <row r="113" spans="1:190">
      <c r="A113" s="326" t="s">
        <v>77</v>
      </c>
      <c r="B113" s="326" t="s">
        <v>17</v>
      </c>
      <c r="C113" s="326" t="s">
        <v>18</v>
      </c>
      <c r="D113" s="326" t="s">
        <v>77</v>
      </c>
      <c r="E113" s="331" t="s">
        <v>27</v>
      </c>
      <c r="F113" s="343" t="s">
        <v>186</v>
      </c>
      <c r="G113" s="332" t="s">
        <v>38</v>
      </c>
      <c r="H113" s="329" t="s">
        <v>21</v>
      </c>
      <c r="I113" s="330" t="s">
        <v>189</v>
      </c>
      <c r="J113" s="331" t="s">
        <v>32</v>
      </c>
      <c r="K113" s="332" t="s">
        <v>33</v>
      </c>
      <c r="L113" s="332" t="s">
        <v>34</v>
      </c>
      <c r="M113" s="326">
        <v>2</v>
      </c>
      <c r="N113" s="326" t="s">
        <v>40</v>
      </c>
      <c r="Q113" s="334"/>
      <c r="R113" s="334"/>
      <c r="S113" s="334"/>
      <c r="T113" s="334"/>
      <c r="U113" s="334"/>
      <c r="V113" s="334"/>
      <c r="W113" s="334"/>
      <c r="X113" s="334"/>
      <c r="Y113" s="334"/>
      <c r="Z113" s="334"/>
      <c r="AA113" s="334"/>
      <c r="AB113" s="334"/>
      <c r="AC113" s="334"/>
      <c r="AD113" s="334"/>
      <c r="AE113" s="334"/>
      <c r="AF113" s="334"/>
      <c r="AG113" s="334"/>
      <c r="AH113" s="334"/>
      <c r="AI113" s="334"/>
      <c r="AJ113" s="334"/>
      <c r="AK113" s="334"/>
      <c r="AL113" s="334"/>
      <c r="AM113" s="334"/>
      <c r="AN113" s="334"/>
      <c r="AO113" s="334"/>
      <c r="AP113" s="334"/>
      <c r="AQ113" s="334"/>
      <c r="AR113" s="334"/>
      <c r="AS113" s="334"/>
      <c r="AT113" s="334"/>
      <c r="AU113" s="334"/>
      <c r="AV113" s="334"/>
      <c r="AW113" s="334"/>
      <c r="AX113" s="334"/>
      <c r="AY113" s="334"/>
      <c r="AZ113" s="334"/>
      <c r="BA113" s="334"/>
      <c r="BB113" s="334"/>
      <c r="BC113" s="334"/>
      <c r="BD113" s="334"/>
      <c r="BE113" s="334"/>
      <c r="BF113" s="334"/>
      <c r="BG113" s="334"/>
      <c r="BH113" s="334"/>
      <c r="BI113" s="334"/>
      <c r="BJ113" s="334"/>
      <c r="BK113" s="334"/>
      <c r="BL113" s="334"/>
      <c r="BM113" s="334"/>
      <c r="BN113" s="334"/>
      <c r="BO113" s="334"/>
      <c r="BP113" s="334"/>
      <c r="BQ113" s="334"/>
      <c r="BR113" s="334"/>
      <c r="BS113" s="334"/>
      <c r="BT113" s="334"/>
      <c r="BU113" s="334"/>
      <c r="BV113" s="334"/>
      <c r="BW113" s="334"/>
      <c r="BX113" s="334"/>
      <c r="BY113" s="334"/>
      <c r="BZ113" s="334"/>
      <c r="CA113" s="334"/>
      <c r="CB113" s="334"/>
      <c r="CC113" s="334"/>
      <c r="CD113" s="334"/>
      <c r="CE113" s="334"/>
      <c r="CF113" s="334"/>
      <c r="CG113" s="334"/>
      <c r="CH113" s="334"/>
      <c r="CI113" s="334"/>
      <c r="CJ113" s="334"/>
      <c r="CK113" s="334"/>
      <c r="CL113" s="334"/>
      <c r="CM113" s="334"/>
      <c r="CN113" s="334"/>
      <c r="CO113" s="334"/>
      <c r="CP113" s="334"/>
      <c r="CQ113" s="334"/>
      <c r="CR113" s="334"/>
      <c r="CS113" s="334"/>
      <c r="CT113" s="334"/>
      <c r="CU113" s="334"/>
      <c r="CV113" s="334"/>
      <c r="CW113" s="334"/>
      <c r="CX113" s="334"/>
      <c r="CY113" s="334"/>
      <c r="CZ113" s="334"/>
      <c r="DA113" s="334"/>
      <c r="DB113" s="334"/>
      <c r="DC113" s="334"/>
      <c r="DD113" s="334"/>
      <c r="DE113" s="334"/>
      <c r="DF113" s="334"/>
      <c r="DG113" s="334"/>
      <c r="DH113" s="334"/>
      <c r="DI113" s="334"/>
      <c r="DJ113" s="334"/>
      <c r="DK113" s="334"/>
      <c r="DL113" s="334"/>
      <c r="DM113" s="334"/>
      <c r="DN113" s="334"/>
      <c r="DO113" s="334"/>
      <c r="DP113" s="334"/>
      <c r="DQ113" s="334"/>
      <c r="DR113" s="334"/>
      <c r="DS113" s="334"/>
      <c r="DT113" s="334"/>
      <c r="DU113" s="334"/>
      <c r="DV113" s="334"/>
      <c r="DW113" s="334"/>
      <c r="DX113" s="334"/>
      <c r="DY113" s="334"/>
      <c r="DZ113" s="334"/>
      <c r="EA113" s="334"/>
      <c r="EB113" s="334"/>
      <c r="EC113" s="334"/>
      <c r="ED113" s="334"/>
      <c r="EE113" s="334"/>
      <c r="EF113" s="334"/>
      <c r="EG113" s="334"/>
      <c r="EH113" s="334"/>
      <c r="EI113" s="334"/>
      <c r="EJ113" s="334"/>
      <c r="EK113" s="334"/>
      <c r="EL113" s="334"/>
      <c r="EM113" s="334"/>
      <c r="EN113" s="334"/>
      <c r="EO113" s="334"/>
      <c r="EP113" s="334"/>
      <c r="EQ113" s="334"/>
      <c r="ER113" s="334"/>
      <c r="ES113" s="334"/>
      <c r="ET113" s="334"/>
      <c r="EU113" s="334"/>
      <c r="EV113" s="334"/>
      <c r="EW113" s="334"/>
      <c r="EX113" s="334"/>
      <c r="EY113" s="334"/>
      <c r="EZ113" s="334"/>
      <c r="FA113" s="334"/>
      <c r="FB113" s="334"/>
      <c r="FC113" s="334"/>
      <c r="FD113" s="334"/>
      <c r="FE113" s="334"/>
      <c r="FF113" s="334"/>
      <c r="FG113" s="334"/>
      <c r="FH113" s="334"/>
      <c r="FI113" s="334"/>
      <c r="FJ113" s="334"/>
      <c r="FK113" s="334"/>
      <c r="FL113" s="334"/>
      <c r="FM113" s="334"/>
      <c r="FN113" s="334"/>
      <c r="FO113" s="334"/>
      <c r="FP113" s="334"/>
      <c r="FQ113" s="334"/>
      <c r="FR113" s="334"/>
      <c r="FS113" s="334"/>
      <c r="FT113" s="334"/>
      <c r="FU113" s="334"/>
      <c r="FV113" s="334"/>
      <c r="FW113" s="334"/>
      <c r="FX113" s="334"/>
      <c r="FY113" s="334"/>
      <c r="FZ113" s="334"/>
      <c r="GA113" s="334"/>
      <c r="GB113" s="334"/>
      <c r="GC113" s="334"/>
      <c r="GD113" s="334"/>
      <c r="GE113" s="334"/>
      <c r="GF113" s="334"/>
      <c r="GG113" s="334"/>
      <c r="GH113" s="334"/>
    </row>
    <row r="114" spans="1:190">
      <c r="A114" s="326" t="s">
        <v>16</v>
      </c>
      <c r="B114" s="373" t="s">
        <v>17</v>
      </c>
      <c r="C114" s="326" t="s">
        <v>18</v>
      </c>
      <c r="D114" s="326" t="s">
        <v>16</v>
      </c>
      <c r="E114" s="325" t="s">
        <v>19</v>
      </c>
      <c r="F114" s="343" t="s">
        <v>190</v>
      </c>
      <c r="G114" s="332">
        <v>1</v>
      </c>
      <c r="H114" s="329" t="s">
        <v>21</v>
      </c>
      <c r="I114" s="330" t="s">
        <v>82</v>
      </c>
      <c r="J114" s="358" t="s">
        <v>23</v>
      </c>
      <c r="K114" s="332" t="s">
        <v>24</v>
      </c>
      <c r="L114" s="326">
        <v>100</v>
      </c>
      <c r="M114" s="326">
        <v>50</v>
      </c>
      <c r="N114" s="326" t="s">
        <v>191</v>
      </c>
    </row>
    <row r="115" spans="1:190">
      <c r="A115" s="326" t="s">
        <v>26</v>
      </c>
      <c r="B115" s="326" t="s">
        <v>17</v>
      </c>
      <c r="C115" s="326" t="s">
        <v>18</v>
      </c>
      <c r="D115" s="326" t="s">
        <v>26</v>
      </c>
      <c r="E115" s="325" t="s">
        <v>54</v>
      </c>
      <c r="F115" s="343" t="s">
        <v>190</v>
      </c>
      <c r="G115" s="332">
        <v>1</v>
      </c>
      <c r="H115" s="329" t="s">
        <v>21</v>
      </c>
      <c r="I115" s="330" t="s">
        <v>82</v>
      </c>
      <c r="J115" s="358" t="s">
        <v>23</v>
      </c>
      <c r="K115" s="332" t="s">
        <v>24</v>
      </c>
      <c r="L115" s="326">
        <v>100</v>
      </c>
      <c r="M115" s="326">
        <v>50</v>
      </c>
      <c r="N115" s="326" t="s">
        <v>191</v>
      </c>
      <c r="Q115" s="334"/>
      <c r="R115" s="334"/>
      <c r="S115" s="334"/>
      <c r="T115" s="334"/>
      <c r="U115" s="334"/>
      <c r="V115" s="334"/>
      <c r="W115" s="334"/>
      <c r="X115" s="334"/>
      <c r="Y115" s="334"/>
      <c r="Z115" s="334"/>
      <c r="AA115" s="334"/>
      <c r="AB115" s="334"/>
      <c r="AC115" s="334"/>
      <c r="AD115" s="334"/>
      <c r="AE115" s="334"/>
      <c r="AF115" s="334"/>
      <c r="AG115" s="334"/>
      <c r="AH115" s="334"/>
      <c r="AI115" s="334"/>
      <c r="AJ115" s="334"/>
      <c r="AK115" s="334"/>
      <c r="AL115" s="334"/>
      <c r="AM115" s="334"/>
      <c r="AN115" s="334"/>
      <c r="AO115" s="334"/>
      <c r="AP115" s="334"/>
      <c r="AQ115" s="334"/>
      <c r="AR115" s="334"/>
      <c r="AS115" s="334"/>
      <c r="AT115" s="334"/>
      <c r="AU115" s="334"/>
      <c r="AV115" s="334"/>
      <c r="AW115" s="334"/>
      <c r="AX115" s="334"/>
      <c r="AY115" s="334"/>
      <c r="AZ115" s="334"/>
      <c r="BA115" s="334"/>
      <c r="BB115" s="334"/>
      <c r="BC115" s="334"/>
      <c r="BD115" s="334"/>
      <c r="BE115" s="334"/>
      <c r="BF115" s="334"/>
      <c r="BG115" s="334"/>
      <c r="BH115" s="334"/>
      <c r="BI115" s="334"/>
      <c r="BJ115" s="334"/>
      <c r="BK115" s="334"/>
      <c r="BL115" s="334"/>
      <c r="BM115" s="334"/>
      <c r="BN115" s="334"/>
      <c r="BO115" s="334"/>
      <c r="BP115" s="334"/>
      <c r="BQ115" s="334"/>
      <c r="BR115" s="334"/>
      <c r="BS115" s="334"/>
      <c r="BT115" s="334"/>
      <c r="BU115" s="334"/>
      <c r="BV115" s="334"/>
      <c r="BW115" s="334"/>
      <c r="BX115" s="334"/>
      <c r="BY115" s="334"/>
      <c r="BZ115" s="334"/>
      <c r="CA115" s="334"/>
      <c r="CB115" s="334"/>
      <c r="CC115" s="334"/>
      <c r="CD115" s="334"/>
      <c r="CE115" s="334"/>
      <c r="CF115" s="334"/>
      <c r="CG115" s="334"/>
      <c r="CH115" s="334"/>
      <c r="CI115" s="334"/>
      <c r="CJ115" s="334"/>
      <c r="CK115" s="334"/>
      <c r="CL115" s="334"/>
      <c r="CM115" s="334"/>
      <c r="CN115" s="334"/>
      <c r="CO115" s="334"/>
      <c r="CP115" s="334"/>
      <c r="CQ115" s="334"/>
      <c r="CR115" s="334"/>
      <c r="CS115" s="334"/>
      <c r="CT115" s="334"/>
      <c r="CU115" s="334"/>
      <c r="CV115" s="334"/>
      <c r="CW115" s="334"/>
      <c r="CX115" s="334"/>
      <c r="CY115" s="334"/>
      <c r="CZ115" s="334"/>
      <c r="DA115" s="334"/>
      <c r="DB115" s="334"/>
      <c r="DC115" s="334"/>
      <c r="DD115" s="334"/>
      <c r="DE115" s="334"/>
      <c r="DF115" s="334"/>
      <c r="DG115" s="334"/>
      <c r="DH115" s="334"/>
      <c r="DI115" s="334"/>
      <c r="DJ115" s="334"/>
      <c r="DK115" s="334"/>
      <c r="DL115" s="334"/>
      <c r="DM115" s="334"/>
      <c r="DN115" s="334"/>
      <c r="DO115" s="334"/>
      <c r="DP115" s="334"/>
      <c r="DQ115" s="334"/>
      <c r="DR115" s="334"/>
      <c r="DS115" s="334"/>
      <c r="DT115" s="334"/>
      <c r="DU115" s="334"/>
      <c r="DV115" s="334"/>
      <c r="DW115" s="334"/>
      <c r="DX115" s="334"/>
      <c r="DY115" s="334"/>
      <c r="DZ115" s="334"/>
      <c r="EA115" s="334"/>
      <c r="EB115" s="334"/>
      <c r="EC115" s="334"/>
      <c r="ED115" s="334"/>
      <c r="EE115" s="334"/>
      <c r="EF115" s="334"/>
      <c r="EG115" s="334"/>
      <c r="EH115" s="334"/>
      <c r="EI115" s="334"/>
      <c r="EJ115" s="334"/>
      <c r="EK115" s="334"/>
      <c r="EL115" s="334"/>
      <c r="EM115" s="334"/>
      <c r="EN115" s="334"/>
      <c r="EO115" s="334"/>
      <c r="EP115" s="334"/>
      <c r="EQ115" s="334"/>
      <c r="ER115" s="334"/>
      <c r="ES115" s="334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34"/>
      <c r="FE115" s="334"/>
      <c r="FF115" s="334"/>
      <c r="FG115" s="334"/>
      <c r="FH115" s="334"/>
      <c r="FI115" s="334"/>
      <c r="FJ115" s="334"/>
      <c r="FK115" s="334"/>
      <c r="FL115" s="334"/>
      <c r="FM115" s="334"/>
      <c r="FN115" s="334"/>
      <c r="FO115" s="334"/>
      <c r="FP115" s="334"/>
      <c r="FQ115" s="334"/>
      <c r="FR115" s="334"/>
      <c r="FS115" s="334"/>
      <c r="FT115" s="334"/>
      <c r="FU115" s="334"/>
      <c r="FV115" s="334"/>
      <c r="FW115" s="334"/>
      <c r="FX115" s="334"/>
      <c r="FY115" s="334"/>
      <c r="FZ115" s="334"/>
      <c r="GA115" s="334"/>
      <c r="GB115" s="334"/>
      <c r="GC115" s="334"/>
      <c r="GD115" s="334"/>
      <c r="GE115" s="334"/>
      <c r="GF115" s="334"/>
      <c r="GG115" s="334"/>
      <c r="GH115" s="334"/>
    </row>
    <row r="116" spans="1:190">
      <c r="A116" s="326" t="s">
        <v>16</v>
      </c>
      <c r="B116" s="373" t="s">
        <v>17</v>
      </c>
      <c r="C116" s="326" t="s">
        <v>18</v>
      </c>
      <c r="D116" s="326" t="s">
        <v>16</v>
      </c>
      <c r="E116" s="325" t="s">
        <v>19</v>
      </c>
      <c r="F116" s="343" t="s">
        <v>190</v>
      </c>
      <c r="G116" s="332">
        <v>2</v>
      </c>
      <c r="H116" s="329" t="s">
        <v>21</v>
      </c>
      <c r="I116" s="330" t="s">
        <v>78</v>
      </c>
      <c r="J116" s="358" t="s">
        <v>23</v>
      </c>
      <c r="K116" s="332" t="s">
        <v>24</v>
      </c>
      <c r="L116" s="326">
        <v>100</v>
      </c>
      <c r="M116" s="326">
        <v>50</v>
      </c>
      <c r="N116" s="326" t="s">
        <v>191</v>
      </c>
      <c r="Q116" s="334"/>
      <c r="R116" s="334"/>
      <c r="S116" s="334"/>
      <c r="T116" s="334"/>
      <c r="U116" s="334"/>
      <c r="V116" s="334"/>
      <c r="W116" s="334"/>
      <c r="X116" s="334"/>
      <c r="Y116" s="334"/>
      <c r="Z116" s="334"/>
      <c r="AA116" s="334"/>
      <c r="AB116" s="334"/>
      <c r="AC116" s="334"/>
      <c r="AD116" s="334"/>
      <c r="AE116" s="334"/>
      <c r="AF116" s="334"/>
      <c r="AM116" s="334"/>
      <c r="AN116" s="334"/>
      <c r="AO116" s="334"/>
      <c r="AP116" s="334"/>
      <c r="AQ116" s="334"/>
      <c r="AR116" s="334"/>
      <c r="AS116" s="334"/>
      <c r="AT116" s="334"/>
      <c r="AU116" s="334"/>
      <c r="AV116" s="334"/>
      <c r="AW116" s="334"/>
      <c r="AX116" s="334"/>
      <c r="AY116" s="334"/>
      <c r="AZ116" s="334"/>
      <c r="BA116" s="334"/>
      <c r="BB116" s="334"/>
      <c r="BC116" s="334"/>
      <c r="BD116" s="334"/>
      <c r="BE116" s="334"/>
      <c r="BF116" s="334"/>
      <c r="BG116" s="334"/>
      <c r="BH116" s="334"/>
      <c r="BI116" s="334"/>
      <c r="BJ116" s="334"/>
      <c r="BK116" s="334"/>
      <c r="BL116" s="334"/>
      <c r="BS116" s="334"/>
      <c r="BT116" s="334"/>
      <c r="BU116" s="334"/>
      <c r="BV116" s="334"/>
      <c r="BW116" s="334"/>
      <c r="BX116" s="334"/>
      <c r="BY116" s="334"/>
      <c r="BZ116" s="334"/>
      <c r="CA116" s="334"/>
      <c r="CB116" s="334"/>
      <c r="CC116" s="334"/>
      <c r="CD116" s="334"/>
      <c r="CE116" s="334"/>
      <c r="CF116" s="334"/>
      <c r="CG116" s="334"/>
      <c r="CH116" s="334"/>
      <c r="CI116" s="334"/>
      <c r="CJ116" s="334"/>
      <c r="CK116" s="334"/>
      <c r="CL116" s="334"/>
      <c r="CM116" s="334"/>
      <c r="CN116" s="334"/>
      <c r="CO116" s="334"/>
      <c r="CP116" s="334"/>
      <c r="CQ116" s="334"/>
      <c r="CR116" s="334"/>
      <c r="CS116" s="334"/>
      <c r="CT116" s="334"/>
      <c r="CU116" s="334"/>
      <c r="CV116" s="334"/>
      <c r="CW116" s="334"/>
      <c r="CX116" s="334"/>
      <c r="CY116" s="334"/>
      <c r="CZ116" s="334"/>
      <c r="DA116" s="334"/>
      <c r="DB116" s="334"/>
      <c r="DC116" s="334"/>
      <c r="DD116" s="334"/>
      <c r="DE116" s="334"/>
      <c r="DF116" s="334"/>
      <c r="DG116" s="334"/>
      <c r="DH116" s="334"/>
      <c r="DI116" s="334"/>
      <c r="DJ116" s="334"/>
      <c r="DK116" s="334"/>
      <c r="DL116" s="334"/>
      <c r="DM116" s="334"/>
      <c r="DN116" s="334"/>
      <c r="DO116" s="334"/>
      <c r="DP116" s="334"/>
      <c r="DQ116" s="334"/>
      <c r="DR116" s="334"/>
      <c r="DS116" s="334"/>
      <c r="DT116" s="334"/>
      <c r="DU116" s="334"/>
      <c r="DV116" s="334"/>
      <c r="DW116" s="334"/>
      <c r="DX116" s="334"/>
      <c r="DY116" s="334"/>
      <c r="DZ116" s="334"/>
      <c r="EA116" s="334"/>
      <c r="EB116" s="334"/>
      <c r="EC116" s="334"/>
      <c r="ED116" s="334"/>
      <c r="EE116" s="334"/>
      <c r="EF116" s="334"/>
      <c r="EG116" s="334"/>
      <c r="EH116" s="334"/>
      <c r="EI116" s="334"/>
      <c r="EJ116" s="334"/>
      <c r="EK116" s="334"/>
      <c r="EL116" s="334"/>
      <c r="EM116" s="334"/>
      <c r="EN116" s="334"/>
      <c r="EO116" s="334"/>
      <c r="EP116" s="334"/>
      <c r="EQ116" s="334"/>
      <c r="ER116" s="334"/>
      <c r="ES116" s="334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34"/>
      <c r="FE116" s="334"/>
      <c r="FF116" s="334"/>
      <c r="FG116" s="334"/>
      <c r="FH116" s="334"/>
      <c r="FI116" s="334"/>
      <c r="FJ116" s="334"/>
      <c r="FK116" s="334"/>
      <c r="FL116" s="334"/>
      <c r="FM116" s="334"/>
      <c r="FN116" s="334"/>
      <c r="FO116" s="334"/>
      <c r="FP116" s="334"/>
      <c r="FQ116" s="334"/>
      <c r="FR116" s="334"/>
      <c r="FS116" s="334"/>
      <c r="FT116" s="334"/>
      <c r="FU116" s="334"/>
      <c r="FV116" s="334"/>
      <c r="FW116" s="334"/>
      <c r="FX116" s="334"/>
      <c r="FY116" s="334"/>
      <c r="FZ116" s="334"/>
      <c r="GA116" s="334"/>
      <c r="GB116" s="334"/>
      <c r="GC116" s="334"/>
      <c r="GD116" s="334"/>
      <c r="GE116" s="334"/>
      <c r="GF116" s="334"/>
      <c r="GG116" s="334"/>
      <c r="GH116" s="334"/>
    </row>
    <row r="117" spans="1:190">
      <c r="A117" s="326" t="s">
        <v>26</v>
      </c>
      <c r="B117" s="356" t="s">
        <v>17</v>
      </c>
      <c r="C117" s="326" t="s">
        <v>18</v>
      </c>
      <c r="D117" s="326" t="s">
        <v>26</v>
      </c>
      <c r="E117" s="349" t="s">
        <v>54</v>
      </c>
      <c r="F117" s="343" t="s">
        <v>190</v>
      </c>
      <c r="G117" s="332">
        <v>2</v>
      </c>
      <c r="H117" s="329" t="s">
        <v>21</v>
      </c>
      <c r="I117" s="330" t="s">
        <v>78</v>
      </c>
      <c r="J117" s="358" t="s">
        <v>23</v>
      </c>
      <c r="K117" s="332" t="s">
        <v>24</v>
      </c>
      <c r="L117" s="326">
        <v>100</v>
      </c>
      <c r="M117" s="326">
        <v>50</v>
      </c>
      <c r="N117" s="326" t="s">
        <v>192</v>
      </c>
    </row>
    <row r="118" spans="1:190">
      <c r="A118" s="348" t="s">
        <v>28</v>
      </c>
      <c r="B118" s="374" t="s">
        <v>17</v>
      </c>
      <c r="C118" s="348" t="s">
        <v>18</v>
      </c>
      <c r="D118" s="348" t="s">
        <v>16</v>
      </c>
      <c r="E118" s="349" t="s">
        <v>42</v>
      </c>
      <c r="F118" s="350" t="s">
        <v>190</v>
      </c>
      <c r="G118" s="351">
        <v>3</v>
      </c>
      <c r="H118" s="352" t="s">
        <v>21</v>
      </c>
      <c r="I118" s="335" t="s">
        <v>85</v>
      </c>
      <c r="J118" s="358" t="s">
        <v>45</v>
      </c>
      <c r="K118" s="351" t="s">
        <v>24</v>
      </c>
      <c r="L118" s="348">
        <v>81</v>
      </c>
      <c r="M118" s="348">
        <v>30</v>
      </c>
      <c r="N118" s="375" t="s">
        <v>193</v>
      </c>
      <c r="Q118" s="334"/>
      <c r="R118" s="334"/>
      <c r="S118" s="334"/>
      <c r="T118" s="334"/>
      <c r="U118" s="334"/>
      <c r="V118" s="334"/>
      <c r="W118" s="334"/>
      <c r="X118" s="334"/>
      <c r="Y118" s="334"/>
      <c r="Z118" s="334"/>
      <c r="AA118" s="334"/>
      <c r="AB118" s="334"/>
      <c r="AC118" s="334"/>
      <c r="AD118" s="334"/>
      <c r="AE118" s="334"/>
      <c r="AF118" s="334"/>
      <c r="AM118" s="334"/>
      <c r="AN118" s="334"/>
      <c r="AO118" s="334"/>
      <c r="AP118" s="334"/>
      <c r="AQ118" s="334"/>
      <c r="AR118" s="334"/>
      <c r="AS118" s="334"/>
      <c r="AT118" s="334"/>
      <c r="AU118" s="334"/>
      <c r="AV118" s="334"/>
      <c r="AW118" s="334"/>
      <c r="AX118" s="334"/>
      <c r="AY118" s="334"/>
      <c r="AZ118" s="334"/>
      <c r="BA118" s="334"/>
      <c r="BB118" s="334"/>
      <c r="BC118" s="334"/>
      <c r="BD118" s="334"/>
      <c r="BE118" s="334"/>
      <c r="BF118" s="334"/>
      <c r="BG118" s="334"/>
      <c r="BH118" s="334"/>
      <c r="BI118" s="334"/>
      <c r="BJ118" s="334"/>
      <c r="BK118" s="334"/>
      <c r="BL118" s="334"/>
      <c r="BS118" s="334"/>
      <c r="BT118" s="334"/>
      <c r="BU118" s="334"/>
      <c r="BV118" s="334"/>
      <c r="BW118" s="334"/>
      <c r="BX118" s="334"/>
      <c r="BY118" s="334"/>
      <c r="BZ118" s="334"/>
      <c r="CA118" s="334"/>
      <c r="CB118" s="334"/>
      <c r="CC118" s="334"/>
      <c r="CD118" s="334"/>
      <c r="CE118" s="334"/>
      <c r="CF118" s="334"/>
      <c r="CG118" s="334"/>
      <c r="CH118" s="334"/>
      <c r="CI118" s="334"/>
      <c r="CJ118" s="334"/>
      <c r="CK118" s="334"/>
      <c r="CL118" s="334"/>
      <c r="CM118" s="334"/>
      <c r="CN118" s="334"/>
      <c r="CO118" s="334"/>
      <c r="CP118" s="334"/>
      <c r="CQ118" s="334"/>
      <c r="CR118" s="334"/>
      <c r="CS118" s="334"/>
      <c r="CT118" s="334"/>
      <c r="CU118" s="334"/>
      <c r="CV118" s="334"/>
      <c r="CW118" s="334"/>
      <c r="CX118" s="334"/>
      <c r="CY118" s="334"/>
      <c r="CZ118" s="334"/>
      <c r="DA118" s="334"/>
      <c r="DB118" s="334"/>
      <c r="DC118" s="334"/>
      <c r="DD118" s="334"/>
      <c r="DE118" s="334"/>
      <c r="DF118" s="334"/>
      <c r="DG118" s="334"/>
      <c r="DH118" s="334"/>
      <c r="DI118" s="334"/>
      <c r="DJ118" s="334"/>
      <c r="DK118" s="334"/>
      <c r="DL118" s="334"/>
      <c r="DM118" s="334"/>
      <c r="DN118" s="334"/>
      <c r="DO118" s="334"/>
      <c r="DP118" s="334"/>
      <c r="DQ118" s="334"/>
      <c r="DR118" s="334"/>
      <c r="DS118" s="334"/>
      <c r="DT118" s="334"/>
      <c r="DU118" s="334"/>
      <c r="DV118" s="334"/>
      <c r="DW118" s="334"/>
      <c r="DX118" s="334"/>
      <c r="DY118" s="334"/>
      <c r="DZ118" s="334"/>
      <c r="EA118" s="334"/>
      <c r="EB118" s="334"/>
      <c r="EC118" s="334"/>
      <c r="ED118" s="334"/>
      <c r="EE118" s="334"/>
      <c r="EF118" s="334"/>
      <c r="EG118" s="334"/>
      <c r="EH118" s="334"/>
      <c r="EI118" s="334"/>
      <c r="EJ118" s="334"/>
      <c r="EK118" s="334"/>
      <c r="EL118" s="334"/>
      <c r="EM118" s="334"/>
      <c r="EN118" s="334"/>
      <c r="EO118" s="334"/>
      <c r="EP118" s="334"/>
      <c r="EQ118" s="334"/>
      <c r="ER118" s="334"/>
      <c r="ES118" s="334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34"/>
      <c r="FE118" s="334"/>
      <c r="FF118" s="334"/>
      <c r="FG118" s="334"/>
      <c r="FH118" s="334"/>
      <c r="FI118" s="334"/>
      <c r="FJ118" s="334"/>
      <c r="FK118" s="334"/>
      <c r="FL118" s="334"/>
      <c r="FM118" s="334"/>
      <c r="FN118" s="334"/>
      <c r="FO118" s="334"/>
      <c r="FP118" s="334"/>
      <c r="FQ118" s="334"/>
      <c r="FR118" s="334"/>
      <c r="FS118" s="334"/>
      <c r="FT118" s="334"/>
      <c r="FU118" s="334"/>
      <c r="FV118" s="334"/>
      <c r="FW118" s="334"/>
      <c r="FX118" s="334"/>
      <c r="FY118" s="334"/>
      <c r="FZ118" s="334"/>
      <c r="GA118" s="334"/>
      <c r="GB118" s="334"/>
      <c r="GC118" s="334"/>
      <c r="GD118" s="334"/>
      <c r="GE118" s="334"/>
      <c r="GF118" s="334"/>
      <c r="GG118" s="334"/>
      <c r="GH118" s="334"/>
    </row>
    <row r="119" spans="1:190">
      <c r="A119" s="326" t="s">
        <v>26</v>
      </c>
      <c r="B119" s="326" t="s">
        <v>108</v>
      </c>
      <c r="C119" s="326" t="s">
        <v>18</v>
      </c>
      <c r="D119" s="326" t="s">
        <v>26</v>
      </c>
      <c r="E119" s="326" t="s">
        <v>42</v>
      </c>
      <c r="F119" s="343" t="s">
        <v>190</v>
      </c>
      <c r="G119" s="332" t="s">
        <v>30</v>
      </c>
      <c r="H119" s="329" t="s">
        <v>21</v>
      </c>
      <c r="I119" s="335" t="s">
        <v>194</v>
      </c>
      <c r="J119" s="331" t="s">
        <v>32</v>
      </c>
      <c r="K119" s="332" t="s">
        <v>33</v>
      </c>
      <c r="L119" s="332" t="s">
        <v>34</v>
      </c>
      <c r="M119" s="326">
        <v>3</v>
      </c>
      <c r="N119" s="325" t="s">
        <v>106</v>
      </c>
    </row>
    <row r="120" spans="1:190" s="334" customFormat="1">
      <c r="A120" s="326" t="s">
        <v>16</v>
      </c>
      <c r="B120" s="326" t="s">
        <v>17</v>
      </c>
      <c r="C120" s="326" t="s">
        <v>18</v>
      </c>
      <c r="D120" s="326" t="s">
        <v>16</v>
      </c>
      <c r="E120" s="326" t="s">
        <v>64</v>
      </c>
      <c r="F120" s="343" t="s">
        <v>190</v>
      </c>
      <c r="G120" s="332" t="s">
        <v>38</v>
      </c>
      <c r="H120" s="329" t="s">
        <v>21</v>
      </c>
      <c r="I120" s="335" t="s">
        <v>39</v>
      </c>
      <c r="J120" s="331" t="s">
        <v>32</v>
      </c>
      <c r="K120" s="332" t="s">
        <v>33</v>
      </c>
      <c r="L120" s="332" t="s">
        <v>34</v>
      </c>
      <c r="M120" s="326">
        <v>2</v>
      </c>
      <c r="N120" s="326" t="s">
        <v>195</v>
      </c>
    </row>
    <row r="121" spans="1:190">
      <c r="A121" s="326" t="s">
        <v>26</v>
      </c>
      <c r="B121" s="326" t="s">
        <v>17</v>
      </c>
      <c r="C121" s="326" t="s">
        <v>18</v>
      </c>
      <c r="D121" s="326" t="s">
        <v>26</v>
      </c>
      <c r="E121" s="326" t="s">
        <v>47</v>
      </c>
      <c r="F121" s="343" t="s">
        <v>190</v>
      </c>
      <c r="G121" s="332" t="s">
        <v>38</v>
      </c>
      <c r="H121" s="329" t="s">
        <v>21</v>
      </c>
      <c r="I121" s="335" t="s">
        <v>39</v>
      </c>
      <c r="J121" s="331" t="s">
        <v>32</v>
      </c>
      <c r="K121" s="332" t="s">
        <v>33</v>
      </c>
      <c r="L121" s="332" t="s">
        <v>34</v>
      </c>
      <c r="M121" s="326">
        <v>2</v>
      </c>
      <c r="N121" s="326" t="s">
        <v>195</v>
      </c>
    </row>
    <row r="122" spans="1:190">
      <c r="A122" s="326" t="s">
        <v>36</v>
      </c>
      <c r="B122" s="325" t="s">
        <v>196</v>
      </c>
      <c r="C122" s="326" t="s">
        <v>18</v>
      </c>
      <c r="D122" s="326" t="s">
        <v>16</v>
      </c>
      <c r="E122" s="325" t="s">
        <v>64</v>
      </c>
      <c r="F122" s="343" t="s">
        <v>197</v>
      </c>
      <c r="G122" s="332">
        <v>1</v>
      </c>
      <c r="H122" s="329" t="s">
        <v>21</v>
      </c>
      <c r="I122" s="330" t="s">
        <v>166</v>
      </c>
      <c r="J122" s="358" t="s">
        <v>45</v>
      </c>
      <c r="K122" s="332" t="s">
        <v>33</v>
      </c>
      <c r="L122" s="325">
        <v>150</v>
      </c>
      <c r="M122" s="326">
        <v>24</v>
      </c>
      <c r="N122" s="325" t="s">
        <v>198</v>
      </c>
    </row>
    <row r="123" spans="1:190">
      <c r="A123" s="326" t="s">
        <v>16</v>
      </c>
      <c r="B123" s="325" t="s">
        <v>19</v>
      </c>
      <c r="C123" s="326" t="s">
        <v>18</v>
      </c>
      <c r="D123" s="326" t="s">
        <v>16</v>
      </c>
      <c r="E123" s="353" t="s">
        <v>199</v>
      </c>
      <c r="F123" s="343" t="s">
        <v>197</v>
      </c>
      <c r="G123" s="332">
        <v>2</v>
      </c>
      <c r="H123" s="329" t="s">
        <v>21</v>
      </c>
      <c r="I123" s="335" t="s">
        <v>166</v>
      </c>
      <c r="J123" s="358" t="s">
        <v>45</v>
      </c>
      <c r="K123" s="332" t="s">
        <v>24</v>
      </c>
      <c r="L123" s="325">
        <v>150</v>
      </c>
      <c r="M123" s="326">
        <v>100</v>
      </c>
      <c r="N123" s="326" t="s">
        <v>200</v>
      </c>
    </row>
    <row r="124" spans="1:190">
      <c r="A124" s="326" t="s">
        <v>16</v>
      </c>
      <c r="B124" s="325" t="s">
        <v>42</v>
      </c>
      <c r="C124" s="326" t="s">
        <v>18</v>
      </c>
      <c r="D124" s="326" t="s">
        <v>16</v>
      </c>
      <c r="E124" s="376" t="s">
        <v>201</v>
      </c>
      <c r="F124" s="343" t="s">
        <v>197</v>
      </c>
      <c r="G124" s="329">
        <v>3</v>
      </c>
      <c r="H124" s="329" t="s">
        <v>21</v>
      </c>
      <c r="I124" s="377" t="s">
        <v>202</v>
      </c>
      <c r="J124" s="331" t="s">
        <v>203</v>
      </c>
      <c r="K124" s="332" t="s">
        <v>33</v>
      </c>
      <c r="L124" s="328">
        <v>700</v>
      </c>
      <c r="M124" s="326">
        <v>450</v>
      </c>
      <c r="N124" s="326" t="s">
        <v>204</v>
      </c>
    </row>
    <row r="125" spans="1:190">
      <c r="A125" s="326" t="s">
        <v>26</v>
      </c>
      <c r="B125" s="326" t="s">
        <v>87</v>
      </c>
      <c r="C125" s="326" t="s">
        <v>18</v>
      </c>
      <c r="D125" s="326" t="s">
        <v>26</v>
      </c>
      <c r="E125" s="326" t="s">
        <v>47</v>
      </c>
      <c r="F125" s="343" t="s">
        <v>197</v>
      </c>
      <c r="G125" s="332">
        <v>4</v>
      </c>
      <c r="H125" s="329" t="s">
        <v>21</v>
      </c>
      <c r="I125" s="335" t="s">
        <v>69</v>
      </c>
      <c r="J125" s="330" t="s">
        <v>70</v>
      </c>
      <c r="K125" s="332" t="s">
        <v>33</v>
      </c>
      <c r="L125" s="325">
        <v>14</v>
      </c>
      <c r="M125" s="326">
        <v>15</v>
      </c>
      <c r="N125" s="326" t="s">
        <v>205</v>
      </c>
      <c r="O125" s="378"/>
      <c r="P125" s="378"/>
    </row>
    <row r="126" spans="1:190">
      <c r="A126" s="326" t="s">
        <v>77</v>
      </c>
      <c r="B126" s="326" t="s">
        <v>41</v>
      </c>
      <c r="C126" s="326" t="s">
        <v>18</v>
      </c>
      <c r="D126" s="326" t="s">
        <v>77</v>
      </c>
      <c r="E126" s="326" t="s">
        <v>37</v>
      </c>
      <c r="F126" s="343" t="s">
        <v>197</v>
      </c>
      <c r="G126" s="332">
        <v>5</v>
      </c>
      <c r="H126" s="329" t="s">
        <v>21</v>
      </c>
      <c r="I126" s="335" t="s">
        <v>69</v>
      </c>
      <c r="J126" s="330" t="s">
        <v>70</v>
      </c>
      <c r="K126" s="332" t="s">
        <v>33</v>
      </c>
      <c r="L126" s="325">
        <v>14</v>
      </c>
      <c r="M126" s="326">
        <v>20</v>
      </c>
      <c r="N126" s="326" t="s">
        <v>206</v>
      </c>
    </row>
    <row r="127" spans="1:190">
      <c r="A127" s="326" t="s">
        <v>28</v>
      </c>
      <c r="B127" s="326" t="s">
        <v>17</v>
      </c>
      <c r="C127" s="326" t="s">
        <v>18</v>
      </c>
      <c r="D127" s="326" t="s">
        <v>77</v>
      </c>
      <c r="E127" s="342" t="s">
        <v>42</v>
      </c>
      <c r="F127" s="343" t="s">
        <v>197</v>
      </c>
      <c r="G127" s="332" t="s">
        <v>207</v>
      </c>
      <c r="H127" s="329" t="s">
        <v>208</v>
      </c>
      <c r="I127" s="330" t="s">
        <v>209</v>
      </c>
      <c r="J127" s="330" t="s">
        <v>70</v>
      </c>
      <c r="K127" s="332" t="s">
        <v>33</v>
      </c>
      <c r="L127" s="329" t="s">
        <v>34</v>
      </c>
      <c r="M127" s="343" t="s">
        <v>34</v>
      </c>
      <c r="N127" s="326" t="s">
        <v>210</v>
      </c>
    </row>
    <row r="128" spans="1:190">
      <c r="A128" s="326" t="s">
        <v>16</v>
      </c>
      <c r="B128" s="326" t="s">
        <v>17</v>
      </c>
      <c r="C128" s="326" t="s">
        <v>18</v>
      </c>
      <c r="D128" s="326" t="s">
        <v>16</v>
      </c>
      <c r="E128" s="342" t="s">
        <v>19</v>
      </c>
      <c r="F128" s="343" t="s">
        <v>197</v>
      </c>
      <c r="G128" s="332" t="s">
        <v>38</v>
      </c>
      <c r="H128" s="329" t="s">
        <v>21</v>
      </c>
      <c r="I128" s="335" t="s">
        <v>39</v>
      </c>
      <c r="J128" s="331" t="s">
        <v>32</v>
      </c>
      <c r="K128" s="332" t="s">
        <v>33</v>
      </c>
      <c r="L128" s="332" t="s">
        <v>34</v>
      </c>
      <c r="M128" s="326">
        <v>2</v>
      </c>
      <c r="N128" s="326" t="s">
        <v>211</v>
      </c>
      <c r="O128" s="334"/>
      <c r="P128" s="334"/>
      <c r="Q128" s="334"/>
      <c r="R128" s="334"/>
      <c r="S128" s="334"/>
      <c r="T128" s="334"/>
      <c r="U128" s="334"/>
      <c r="V128" s="334"/>
      <c r="W128" s="334"/>
      <c r="X128" s="334"/>
      <c r="Y128" s="334"/>
      <c r="Z128" s="334"/>
      <c r="AA128" s="334"/>
      <c r="AB128" s="334"/>
      <c r="AC128" s="334"/>
      <c r="AD128" s="334"/>
      <c r="AE128" s="334"/>
      <c r="AF128" s="334"/>
      <c r="AG128" s="334"/>
      <c r="AH128" s="334"/>
      <c r="AI128" s="334"/>
      <c r="AJ128" s="334"/>
      <c r="AK128" s="334"/>
      <c r="AL128" s="334"/>
      <c r="AM128" s="334"/>
      <c r="AN128" s="334"/>
      <c r="AO128" s="334"/>
      <c r="AP128" s="334"/>
      <c r="AQ128" s="334"/>
      <c r="AR128" s="334"/>
      <c r="AS128" s="334"/>
      <c r="AT128" s="334"/>
      <c r="AU128" s="334"/>
      <c r="AV128" s="334"/>
      <c r="AW128" s="334"/>
      <c r="AX128" s="334"/>
      <c r="AY128" s="334"/>
      <c r="AZ128" s="334"/>
      <c r="BA128" s="334"/>
      <c r="BB128" s="334"/>
      <c r="BC128" s="334"/>
      <c r="BD128" s="334"/>
      <c r="BE128" s="334"/>
      <c r="BF128" s="334"/>
      <c r="BG128" s="334"/>
      <c r="BH128" s="334"/>
      <c r="BI128" s="334"/>
      <c r="BJ128" s="334"/>
      <c r="BK128" s="334"/>
      <c r="BL128" s="334"/>
      <c r="BM128" s="334"/>
      <c r="BN128" s="334"/>
      <c r="BO128" s="334"/>
      <c r="BP128" s="334"/>
      <c r="BQ128" s="334"/>
      <c r="BR128" s="334"/>
      <c r="BS128" s="334"/>
      <c r="BT128" s="334"/>
      <c r="BU128" s="334"/>
      <c r="BV128" s="334"/>
      <c r="BW128" s="334"/>
      <c r="BX128" s="334"/>
      <c r="BY128" s="334"/>
      <c r="BZ128" s="334"/>
      <c r="CA128" s="334"/>
      <c r="CB128" s="334"/>
      <c r="CC128" s="334"/>
      <c r="CD128" s="334"/>
      <c r="CE128" s="334"/>
      <c r="CF128" s="334"/>
      <c r="CG128" s="334"/>
      <c r="CH128" s="334"/>
      <c r="CI128" s="334"/>
      <c r="CJ128" s="334"/>
      <c r="CK128" s="334"/>
      <c r="CL128" s="334"/>
      <c r="CM128" s="334"/>
      <c r="CN128" s="334"/>
      <c r="CO128" s="334"/>
      <c r="CP128" s="334"/>
      <c r="CQ128" s="334"/>
      <c r="CR128" s="334"/>
      <c r="CS128" s="334"/>
      <c r="CT128" s="334"/>
      <c r="CU128" s="334"/>
      <c r="CV128" s="334"/>
      <c r="CW128" s="334"/>
      <c r="CX128" s="334"/>
      <c r="CY128" s="334"/>
      <c r="CZ128" s="334"/>
      <c r="DA128" s="334"/>
      <c r="DB128" s="334"/>
      <c r="DC128" s="334"/>
      <c r="DD128" s="334"/>
      <c r="DE128" s="334"/>
      <c r="DF128" s="334"/>
      <c r="DG128" s="334"/>
      <c r="DH128" s="334"/>
      <c r="DI128" s="334"/>
      <c r="DJ128" s="334"/>
      <c r="DK128" s="334"/>
      <c r="DL128" s="334"/>
      <c r="DM128" s="334"/>
      <c r="DN128" s="334"/>
      <c r="DO128" s="334"/>
      <c r="DP128" s="334"/>
      <c r="DQ128" s="334"/>
      <c r="DR128" s="334"/>
      <c r="DS128" s="334"/>
      <c r="DT128" s="334"/>
      <c r="DU128" s="334"/>
      <c r="DV128" s="334"/>
      <c r="DW128" s="334"/>
      <c r="DX128" s="334"/>
      <c r="DY128" s="334"/>
      <c r="DZ128" s="334"/>
      <c r="EA128" s="334"/>
      <c r="EB128" s="334"/>
      <c r="EC128" s="334"/>
      <c r="ED128" s="334"/>
      <c r="EE128" s="334"/>
      <c r="EF128" s="334"/>
      <c r="EG128" s="334"/>
      <c r="EH128" s="334"/>
      <c r="EI128" s="334"/>
      <c r="EJ128" s="334"/>
      <c r="EK128" s="334"/>
      <c r="EL128" s="334"/>
      <c r="EM128" s="334"/>
      <c r="EN128" s="334"/>
      <c r="EO128" s="334"/>
      <c r="EP128" s="334"/>
      <c r="EQ128" s="334"/>
      <c r="ER128" s="334"/>
      <c r="ES128" s="334"/>
      <c r="ET128" s="334"/>
      <c r="EU128" s="334"/>
      <c r="EV128" s="334"/>
      <c r="EW128" s="334"/>
      <c r="EX128" s="334"/>
      <c r="EY128" s="334"/>
      <c r="EZ128" s="334"/>
      <c r="FA128" s="334"/>
      <c r="FB128" s="334"/>
      <c r="FC128" s="334"/>
      <c r="FD128" s="334"/>
      <c r="FE128" s="334"/>
      <c r="FF128" s="334"/>
      <c r="FG128" s="334"/>
      <c r="FH128" s="334"/>
      <c r="FI128" s="334"/>
      <c r="FJ128" s="334"/>
      <c r="FK128" s="334"/>
      <c r="FL128" s="334"/>
      <c r="FM128" s="334"/>
      <c r="FN128" s="334"/>
      <c r="FO128" s="334"/>
      <c r="FP128" s="334"/>
      <c r="FQ128" s="334"/>
      <c r="FR128" s="334"/>
      <c r="FS128" s="334"/>
      <c r="FT128" s="334"/>
      <c r="FU128" s="334"/>
      <c r="FV128" s="334"/>
      <c r="FW128" s="334"/>
      <c r="FX128" s="334"/>
      <c r="FY128" s="334"/>
      <c r="FZ128" s="334"/>
      <c r="GA128" s="334"/>
      <c r="GB128" s="334"/>
      <c r="GC128" s="334"/>
      <c r="GD128" s="334"/>
      <c r="GE128" s="334"/>
      <c r="GF128" s="334"/>
      <c r="GG128" s="334"/>
      <c r="GH128" s="334"/>
    </row>
    <row r="129" spans="1:14" s="334" customFormat="1">
      <c r="A129" s="326" t="s">
        <v>26</v>
      </c>
      <c r="B129" s="326" t="s">
        <v>17</v>
      </c>
      <c r="C129" s="326" t="s">
        <v>18</v>
      </c>
      <c r="D129" s="326" t="s">
        <v>26</v>
      </c>
      <c r="E129" s="342" t="s">
        <v>42</v>
      </c>
      <c r="F129" s="343" t="s">
        <v>197</v>
      </c>
      <c r="G129" s="332" t="s">
        <v>38</v>
      </c>
      <c r="H129" s="329" t="s">
        <v>21</v>
      </c>
      <c r="I129" s="335" t="s">
        <v>39</v>
      </c>
      <c r="J129" s="331" t="s">
        <v>32</v>
      </c>
      <c r="K129" s="332" t="s">
        <v>33</v>
      </c>
      <c r="L129" s="332" t="s">
        <v>34</v>
      </c>
      <c r="M129" s="326">
        <v>2</v>
      </c>
      <c r="N129" s="326" t="s">
        <v>212</v>
      </c>
    </row>
    <row r="130" spans="1:14" s="334" customFormat="1">
      <c r="A130" s="326"/>
      <c r="B130" s="326"/>
      <c r="C130" s="326"/>
      <c r="D130" s="326"/>
      <c r="E130" s="342"/>
      <c r="F130" s="343"/>
      <c r="G130" s="332"/>
      <c r="H130" s="329"/>
      <c r="I130" s="330"/>
      <c r="J130" s="331"/>
      <c r="K130" s="332"/>
      <c r="L130" s="332"/>
      <c r="M130" s="326"/>
      <c r="N130" s="326"/>
    </row>
    <row r="131" spans="1:14">
      <c r="A131" s="379" t="s">
        <v>213</v>
      </c>
      <c r="B131" s="315" t="s">
        <v>214</v>
      </c>
      <c r="C131" s="380"/>
      <c r="D131" s="380"/>
      <c r="E131" s="380"/>
      <c r="F131" s="381"/>
      <c r="G131" s="382"/>
      <c r="H131" s="382"/>
      <c r="I131" s="315"/>
      <c r="J131" s="383" t="s">
        <v>215</v>
      </c>
      <c r="K131" s="383"/>
      <c r="L131" s="383" t="s">
        <v>216</v>
      </c>
      <c r="M131" s="383"/>
      <c r="N131" s="384"/>
    </row>
    <row r="132" spans="1:14">
      <c r="A132" s="385"/>
      <c r="B132" s="315" t="s">
        <v>217</v>
      </c>
      <c r="C132" s="384"/>
      <c r="D132" s="384"/>
      <c r="E132" s="384"/>
      <c r="F132" s="381"/>
      <c r="G132" s="382"/>
      <c r="H132" s="382"/>
      <c r="I132" s="315"/>
      <c r="J132" s="383" t="s">
        <v>218</v>
      </c>
      <c r="K132" s="383"/>
      <c r="L132" s="347" t="s">
        <v>219</v>
      </c>
      <c r="M132" s="383"/>
      <c r="N132" s="384"/>
    </row>
    <row r="133" spans="1:14">
      <c r="A133" s="386"/>
      <c r="B133" s="315" t="s">
        <v>220</v>
      </c>
      <c r="C133" s="384"/>
      <c r="D133" s="384"/>
      <c r="E133" s="384"/>
      <c r="F133" s="381"/>
      <c r="G133" s="382"/>
      <c r="H133" s="382"/>
      <c r="I133" s="315"/>
      <c r="J133" s="383" t="s">
        <v>221</v>
      </c>
      <c r="K133" s="383"/>
      <c r="L133" s="383" t="s">
        <v>222</v>
      </c>
      <c r="M133" s="383"/>
      <c r="N133" s="384"/>
    </row>
    <row r="134" spans="1:14">
      <c r="A134" s="384"/>
      <c r="B134" s="315" t="s">
        <v>223</v>
      </c>
      <c r="C134" s="380"/>
      <c r="D134" s="380"/>
      <c r="E134" s="380"/>
      <c r="F134" s="381"/>
      <c r="G134" s="382"/>
      <c r="H134" s="382"/>
      <c r="I134" s="315"/>
      <c r="J134" s="383" t="s">
        <v>224</v>
      </c>
      <c r="K134" s="383"/>
      <c r="L134" s="383" t="s">
        <v>225</v>
      </c>
      <c r="M134" s="383"/>
      <c r="N134" s="383"/>
    </row>
    <row r="135" spans="1:14">
      <c r="C135" s="384"/>
      <c r="D135" s="384"/>
      <c r="E135" s="384"/>
      <c r="F135" s="381"/>
      <c r="G135" s="382"/>
      <c r="H135" s="382"/>
      <c r="I135" s="315"/>
      <c r="J135" s="383" t="s">
        <v>226</v>
      </c>
      <c r="K135" s="383"/>
      <c r="M135" s="383"/>
      <c r="N135" s="384"/>
    </row>
    <row r="136" spans="1:14">
      <c r="L136" s="315"/>
    </row>
    <row r="174" spans="1:1">
      <c r="A174" s="380"/>
    </row>
    <row r="184" spans="1:1" ht="15.6">
      <c r="A184" s="388"/>
    </row>
    <row r="193" spans="1:1" ht="15.6">
      <c r="A193" s="388"/>
    </row>
  </sheetData>
  <sortState xmlns:xlrd2="http://schemas.microsoft.com/office/spreadsheetml/2017/richdata2" ref="A5:N129">
    <sortCondition ref="F5:F129"/>
    <sortCondition ref="G5:G129"/>
  </sortState>
  <mergeCells count="3">
    <mergeCell ref="F3:G3"/>
    <mergeCell ref="L3:M3"/>
    <mergeCell ref="A2:B2"/>
  </mergeCells>
  <pageMargins left="0.45" right="0.45" top="0.25" bottom="0.25" header="0.3" footer="0.3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38"/>
  <sheetViews>
    <sheetView workbookViewId="0">
      <pane xSplit="1" ySplit="3" topLeftCell="B4" activePane="bottomRight" state="frozen"/>
      <selection pane="topRight" activeCell="J14" sqref="J14"/>
      <selection pane="bottomLeft" activeCell="J14" sqref="J14"/>
      <selection pane="bottomRight"/>
    </sheetView>
  </sheetViews>
  <sheetFormatPr defaultRowHeight="14.4"/>
  <cols>
    <col min="1" max="1" width="30.44140625" style="11" customWidth="1"/>
    <col min="2" max="2" width="2.6640625" style="18" customWidth="1"/>
    <col min="3" max="3" width="2.6640625" style="17" customWidth="1"/>
    <col min="4" max="4" width="2.88671875" style="17" customWidth="1"/>
    <col min="5" max="6" width="3" style="17" customWidth="1"/>
    <col min="7" max="9" width="2.6640625" style="17" customWidth="1"/>
    <col min="10" max="15" width="2.6640625" style="19" customWidth="1"/>
    <col min="16" max="16" width="3.109375" style="23" customWidth="1"/>
    <col min="17" max="17" width="2.6640625" style="18" customWidth="1"/>
    <col min="18" max="18" width="2.6640625" style="17" customWidth="1"/>
    <col min="19" max="19" width="2.88671875" style="17" customWidth="1"/>
    <col min="20" max="21" width="3" style="17" customWidth="1"/>
    <col min="22" max="24" width="2.6640625" style="17" customWidth="1"/>
    <col min="25" max="30" width="2.6640625" style="19" customWidth="1"/>
    <col min="31" max="31" width="3.109375" style="23" customWidth="1"/>
    <col min="32" max="32" width="2.6640625" style="22" customWidth="1"/>
    <col min="33" max="33" width="2.6640625" style="16" customWidth="1"/>
    <col min="34" max="34" width="2.6640625" style="17" customWidth="1"/>
    <col min="35" max="37" width="3" style="17" customWidth="1"/>
    <col min="38" max="40" width="2.6640625" style="17" customWidth="1"/>
    <col min="41" max="42" width="2.6640625" style="24" customWidth="1"/>
    <col min="43" max="46" width="2.6640625" style="19" customWidth="1"/>
    <col min="47" max="47" width="3.109375" style="23" customWidth="1"/>
    <col min="48" max="48" width="2.6640625" style="21" customWidth="1"/>
    <col min="49" max="49" width="2.6640625" style="16" customWidth="1"/>
    <col min="50" max="50" width="2.5546875" style="17" customWidth="1"/>
    <col min="51" max="53" width="3.33203125" style="17" customWidth="1"/>
    <col min="54" max="56" width="2.6640625" style="17" customWidth="1"/>
    <col min="57" max="62" width="2.6640625" style="19" customWidth="1"/>
    <col min="63" max="63" width="3.33203125" style="20" customWidth="1"/>
    <col min="64" max="64" width="2.6640625" style="22" customWidth="1"/>
    <col min="65" max="65" width="2.6640625" style="16" customWidth="1"/>
    <col min="66" max="66" width="2.6640625" style="17" customWidth="1"/>
    <col min="67" max="69" width="3" style="17" customWidth="1"/>
    <col min="70" max="72" width="2.6640625" style="17" customWidth="1"/>
    <col min="73" max="78" width="2.6640625" style="19" customWidth="1"/>
    <col min="79" max="79" width="2.6640625" style="23" customWidth="1"/>
  </cols>
  <sheetData>
    <row r="1" spans="1:79" ht="15.6">
      <c r="A1" s="9" t="s">
        <v>227</v>
      </c>
      <c r="B1" s="10"/>
      <c r="C1" s="11"/>
      <c r="D1" s="11"/>
      <c r="E1" s="11"/>
      <c r="F1" s="11"/>
      <c r="G1" s="11"/>
      <c r="H1" s="11"/>
      <c r="I1" s="11"/>
      <c r="J1"/>
      <c r="K1"/>
      <c r="L1"/>
      <c r="M1"/>
      <c r="N1"/>
      <c r="O1"/>
      <c r="P1" s="13"/>
      <c r="Q1" s="10"/>
      <c r="R1" s="11"/>
      <c r="S1" s="11"/>
      <c r="T1" s="11"/>
      <c r="U1" s="11"/>
      <c r="V1" s="11"/>
      <c r="W1" s="11"/>
      <c r="X1" s="11"/>
      <c r="Y1"/>
      <c r="Z1"/>
      <c r="AA1"/>
      <c r="AB1"/>
      <c r="AC1"/>
      <c r="AD1"/>
      <c r="AE1" s="13"/>
      <c r="AF1" s="12"/>
      <c r="AG1" s="11"/>
      <c r="AH1" s="11"/>
      <c r="AI1" s="11"/>
      <c r="AJ1" s="11"/>
      <c r="AK1" s="11"/>
      <c r="AL1" s="11"/>
      <c r="AM1" s="11"/>
      <c r="AN1" s="11"/>
      <c r="AO1" s="25"/>
      <c r="AP1" s="25"/>
      <c r="AQ1"/>
      <c r="AR1"/>
      <c r="AS1"/>
      <c r="AT1"/>
      <c r="AU1" s="13"/>
      <c r="AV1"/>
      <c r="AW1" s="11"/>
      <c r="AX1" s="11"/>
      <c r="AY1" s="11"/>
      <c r="AZ1" s="11"/>
      <c r="BA1" s="11"/>
      <c r="BB1" s="11"/>
      <c r="BC1" s="11"/>
      <c r="BD1" s="11"/>
      <c r="BE1"/>
      <c r="BF1"/>
      <c r="BG1"/>
      <c r="BH1"/>
      <c r="BI1"/>
      <c r="BJ1"/>
      <c r="BK1"/>
      <c r="BL1" s="12"/>
      <c r="BM1" s="11"/>
      <c r="BN1" s="11"/>
      <c r="BO1" s="11"/>
      <c r="BP1" s="11"/>
      <c r="BQ1" s="11"/>
      <c r="BR1" s="11"/>
      <c r="BS1" s="11"/>
      <c r="BT1" s="11"/>
      <c r="BU1"/>
      <c r="BV1"/>
      <c r="BW1"/>
      <c r="BX1"/>
      <c r="BY1"/>
      <c r="BZ1"/>
      <c r="CA1" s="13"/>
    </row>
    <row r="2" spans="1:79" s="14" customFormat="1">
      <c r="A2" s="26">
        <v>45268</v>
      </c>
      <c r="B2" s="229" t="s">
        <v>228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1"/>
      <c r="Q2" s="229" t="s">
        <v>229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1"/>
      <c r="AF2" s="181" t="s">
        <v>230</v>
      </c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3"/>
      <c r="AV2" s="181" t="s">
        <v>231</v>
      </c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3"/>
      <c r="BL2" s="181" t="s">
        <v>232</v>
      </c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3"/>
    </row>
    <row r="3" spans="1:79" s="15" customFormat="1">
      <c r="A3" s="30"/>
      <c r="B3" s="42">
        <v>8</v>
      </c>
      <c r="C3" s="43">
        <v>9</v>
      </c>
      <c r="D3" s="43">
        <v>10</v>
      </c>
      <c r="E3" s="43">
        <v>11</v>
      </c>
      <c r="F3" s="43">
        <v>12</v>
      </c>
      <c r="G3" s="43">
        <v>1</v>
      </c>
      <c r="H3" s="43">
        <v>2</v>
      </c>
      <c r="I3" s="43">
        <v>3</v>
      </c>
      <c r="J3" s="43">
        <v>4</v>
      </c>
      <c r="K3" s="43">
        <v>5</v>
      </c>
      <c r="L3" s="43">
        <v>6</v>
      </c>
      <c r="M3" s="43">
        <v>7</v>
      </c>
      <c r="N3" s="43">
        <v>8</v>
      </c>
      <c r="O3" s="43">
        <v>9</v>
      </c>
      <c r="P3" s="44">
        <v>10</v>
      </c>
      <c r="Q3" s="42">
        <v>8</v>
      </c>
      <c r="R3" s="43">
        <v>9</v>
      </c>
      <c r="S3" s="43">
        <v>10</v>
      </c>
      <c r="T3" s="43">
        <v>11</v>
      </c>
      <c r="U3" s="43">
        <v>12</v>
      </c>
      <c r="V3" s="43">
        <v>1</v>
      </c>
      <c r="W3" s="43">
        <v>2</v>
      </c>
      <c r="X3" s="43">
        <v>3</v>
      </c>
      <c r="Y3" s="43">
        <v>4</v>
      </c>
      <c r="Z3" s="43">
        <v>5</v>
      </c>
      <c r="AA3" s="43">
        <v>6</v>
      </c>
      <c r="AB3" s="43">
        <v>7</v>
      </c>
      <c r="AC3" s="43">
        <v>8</v>
      </c>
      <c r="AD3" s="43">
        <v>9</v>
      </c>
      <c r="AE3" s="44">
        <v>10</v>
      </c>
      <c r="AF3" s="42"/>
      <c r="AG3" s="43">
        <v>8</v>
      </c>
      <c r="AH3" s="43">
        <v>9</v>
      </c>
      <c r="AI3" s="43">
        <v>10</v>
      </c>
      <c r="AJ3" s="43">
        <v>11</v>
      </c>
      <c r="AK3" s="43">
        <v>12</v>
      </c>
      <c r="AL3" s="43">
        <v>1</v>
      </c>
      <c r="AM3" s="43">
        <v>2</v>
      </c>
      <c r="AN3" s="43">
        <v>3</v>
      </c>
      <c r="AO3" s="45">
        <v>4</v>
      </c>
      <c r="AP3" s="45">
        <v>5</v>
      </c>
      <c r="AQ3" s="43">
        <v>6</v>
      </c>
      <c r="AR3" s="43">
        <v>7</v>
      </c>
      <c r="AS3" s="43">
        <v>8</v>
      </c>
      <c r="AT3" s="43">
        <v>9</v>
      </c>
      <c r="AU3" s="44">
        <v>10</v>
      </c>
      <c r="AV3" s="43"/>
      <c r="AW3" s="43">
        <v>8</v>
      </c>
      <c r="AX3" s="43">
        <v>9</v>
      </c>
      <c r="AY3" s="43">
        <v>10</v>
      </c>
      <c r="AZ3" s="43">
        <v>11</v>
      </c>
      <c r="BA3" s="43">
        <v>12</v>
      </c>
      <c r="BB3" s="43">
        <v>1</v>
      </c>
      <c r="BC3" s="43">
        <v>2</v>
      </c>
      <c r="BD3" s="43">
        <v>3</v>
      </c>
      <c r="BE3" s="43">
        <v>4</v>
      </c>
      <c r="BF3" s="43">
        <v>5</v>
      </c>
      <c r="BG3" s="43">
        <v>6</v>
      </c>
      <c r="BH3" s="43">
        <v>7</v>
      </c>
      <c r="BI3" s="43">
        <v>8</v>
      </c>
      <c r="BJ3" s="43">
        <v>9</v>
      </c>
      <c r="BK3" s="43">
        <v>10</v>
      </c>
      <c r="BL3" s="42"/>
      <c r="BM3" s="43">
        <v>8</v>
      </c>
      <c r="BN3" s="43">
        <v>9</v>
      </c>
      <c r="BO3" s="43">
        <v>10</v>
      </c>
      <c r="BP3" s="43">
        <v>11</v>
      </c>
      <c r="BQ3" s="43">
        <v>12</v>
      </c>
      <c r="BR3" s="43">
        <v>1</v>
      </c>
      <c r="BS3" s="43">
        <v>2</v>
      </c>
      <c r="BT3" s="43">
        <v>3</v>
      </c>
      <c r="BU3" s="43">
        <v>4</v>
      </c>
      <c r="BV3" s="43">
        <v>5</v>
      </c>
      <c r="BW3" s="43">
        <v>6</v>
      </c>
      <c r="BX3" s="43">
        <v>7</v>
      </c>
      <c r="BY3" s="43">
        <v>8</v>
      </c>
      <c r="BZ3" s="43">
        <v>9</v>
      </c>
      <c r="CA3" s="44">
        <v>10</v>
      </c>
    </row>
    <row r="4" spans="1:79" s="77" customFormat="1">
      <c r="A4" s="79" t="s">
        <v>233</v>
      </c>
      <c r="B4" s="80"/>
      <c r="C4" s="60"/>
      <c r="D4" s="60"/>
      <c r="E4" s="60"/>
      <c r="F4" s="60"/>
      <c r="L4" s="60"/>
      <c r="M4" s="60"/>
      <c r="N4" s="60"/>
      <c r="O4" s="60"/>
      <c r="P4" s="81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80"/>
      <c r="AG4" s="82"/>
      <c r="AH4" s="83"/>
      <c r="AI4" s="83"/>
      <c r="AJ4" s="83"/>
      <c r="AK4" s="60"/>
      <c r="AL4" s="84"/>
      <c r="AM4" s="78"/>
      <c r="AO4" s="60"/>
      <c r="AP4" s="60"/>
      <c r="AQ4" s="60"/>
      <c r="AR4" s="60"/>
      <c r="AS4" s="60"/>
      <c r="AT4" s="60"/>
      <c r="AU4" s="81"/>
      <c r="AV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81"/>
    </row>
    <row r="5" spans="1:79" s="11" customFormat="1" ht="14.4" customHeight="1">
      <c r="A5" s="38" t="s">
        <v>84</v>
      </c>
      <c r="B5" s="74"/>
      <c r="C5" s="40"/>
      <c r="D5" s="40"/>
      <c r="E5" s="40"/>
      <c r="F5" s="40"/>
      <c r="K5" s="40"/>
      <c r="L5" s="40"/>
      <c r="M5" s="40"/>
      <c r="N5" s="40"/>
      <c r="O5" s="40"/>
      <c r="P5" s="73"/>
      <c r="Q5" s="174" t="s">
        <v>234</v>
      </c>
      <c r="R5" s="175"/>
      <c r="S5" s="175"/>
      <c r="T5" s="175"/>
      <c r="U5" s="175"/>
      <c r="V5" s="175"/>
      <c r="W5" s="175"/>
      <c r="X5" s="176"/>
      <c r="Y5" s="40"/>
      <c r="Z5" s="40"/>
      <c r="AA5" s="40"/>
      <c r="AB5" s="40"/>
      <c r="AC5" s="40"/>
      <c r="AD5" s="40"/>
      <c r="AE5" s="40"/>
      <c r="AF5" s="29"/>
      <c r="AG5" s="234" t="s">
        <v>235</v>
      </c>
      <c r="AH5" s="235"/>
      <c r="AI5" s="235"/>
      <c r="AJ5" s="236"/>
      <c r="AK5" s="104"/>
      <c r="AL5" s="213" t="s">
        <v>236</v>
      </c>
      <c r="AM5" s="214"/>
      <c r="AO5" s="105"/>
      <c r="AP5" s="51"/>
      <c r="AQ5" s="40"/>
      <c r="AR5" s="40"/>
      <c r="AS5" s="40"/>
      <c r="AT5" s="40"/>
      <c r="AU5" s="73"/>
      <c r="AV5" s="40"/>
      <c r="AW5" s="215" t="s">
        <v>237</v>
      </c>
      <c r="AX5" s="216"/>
      <c r="AY5" s="216"/>
      <c r="AZ5" s="216"/>
      <c r="BA5" s="217"/>
      <c r="BB5" s="217"/>
      <c r="BC5" s="217"/>
      <c r="BD5" s="217"/>
      <c r="BE5" s="218"/>
      <c r="BH5" s="46"/>
      <c r="BI5" s="46"/>
      <c r="BJ5" s="46"/>
      <c r="BK5" s="46"/>
      <c r="BL5" s="53"/>
      <c r="BS5" s="52"/>
      <c r="BT5" s="52"/>
      <c r="BU5" s="52"/>
      <c r="BV5" s="40"/>
      <c r="BW5" s="40"/>
      <c r="BX5" s="40"/>
      <c r="BY5" s="40"/>
      <c r="BZ5" s="40"/>
      <c r="CA5" s="73"/>
    </row>
    <row r="6" spans="1:79" ht="14.4" customHeight="1">
      <c r="A6" s="38" t="s">
        <v>69</v>
      </c>
      <c r="B6" s="10"/>
      <c r="C6" s="11"/>
      <c r="D6" s="11"/>
      <c r="E6" s="11"/>
      <c r="F6" s="16"/>
      <c r="G6" s="240" t="s">
        <v>238</v>
      </c>
      <c r="H6" s="238"/>
      <c r="I6" s="238"/>
      <c r="J6" s="178"/>
      <c r="K6" s="20"/>
      <c r="L6"/>
      <c r="M6"/>
      <c r="N6"/>
      <c r="O6"/>
      <c r="P6" s="13"/>
      <c r="Q6" s="10"/>
      <c r="R6" s="11"/>
      <c r="S6" s="11"/>
      <c r="T6" s="11"/>
      <c r="U6" s="11"/>
      <c r="V6" s="11"/>
      <c r="W6" s="11"/>
      <c r="X6" s="11"/>
      <c r="Y6"/>
      <c r="Z6" s="11"/>
      <c r="AA6" s="11"/>
      <c r="AB6" s="11"/>
      <c r="AC6" s="11"/>
      <c r="AD6" s="11"/>
      <c r="AE6" s="85"/>
      <c r="AF6" s="11"/>
      <c r="AG6" s="211" t="s">
        <v>239</v>
      </c>
      <c r="AH6" s="160"/>
      <c r="AI6" s="160"/>
      <c r="AJ6" s="160"/>
      <c r="AK6" s="161"/>
      <c r="AL6" s="154" t="s">
        <v>240</v>
      </c>
      <c r="AM6" s="278"/>
      <c r="AN6"/>
      <c r="AO6" s="25"/>
      <c r="AP6" s="25"/>
      <c r="AQ6"/>
      <c r="AR6"/>
      <c r="AS6"/>
      <c r="AT6"/>
      <c r="AU6" s="89"/>
      <c r="AV6"/>
      <c r="AW6" s="11"/>
      <c r="AX6" s="11"/>
      <c r="AY6" s="11"/>
      <c r="AZ6" s="179" t="s">
        <v>241</v>
      </c>
      <c r="BA6" s="194"/>
      <c r="BB6" s="194"/>
      <c r="BC6" s="180"/>
      <c r="BF6" s="20"/>
      <c r="BG6"/>
      <c r="BH6"/>
      <c r="BI6"/>
      <c r="BJ6"/>
      <c r="BK6"/>
      <c r="BL6" s="226" t="s">
        <v>242</v>
      </c>
      <c r="BM6" s="227"/>
      <c r="BN6" s="227"/>
      <c r="BO6" s="228"/>
      <c r="BP6" s="11"/>
      <c r="BQ6" s="11"/>
      <c r="BR6" s="11"/>
      <c r="BS6" s="11"/>
      <c r="BT6" s="11"/>
      <c r="BU6"/>
      <c r="BV6"/>
      <c r="BW6"/>
      <c r="BX6"/>
      <c r="BY6"/>
      <c r="BZ6"/>
      <c r="CA6" s="13"/>
    </row>
    <row r="7" spans="1:79">
      <c r="A7" s="38" t="s">
        <v>81</v>
      </c>
      <c r="B7" s="11"/>
      <c r="C7" s="255" t="s">
        <v>243</v>
      </c>
      <c r="D7" s="256"/>
      <c r="E7" s="256"/>
      <c r="F7" s="256"/>
      <c r="G7" s="256"/>
      <c r="H7" s="256"/>
      <c r="I7" s="256"/>
      <c r="J7" s="256"/>
      <c r="K7" s="257"/>
      <c r="L7" s="40"/>
      <c r="M7" s="40"/>
      <c r="N7" s="40"/>
      <c r="O7" s="40"/>
      <c r="P7" s="73"/>
      <c r="Q7" s="244" t="s">
        <v>243</v>
      </c>
      <c r="R7" s="245"/>
      <c r="S7" s="245"/>
      <c r="T7" s="245"/>
      <c r="U7" s="245"/>
      <c r="V7" s="245"/>
      <c r="W7" s="245"/>
      <c r="X7" s="245"/>
      <c r="Y7" s="246"/>
      <c r="Z7" s="20"/>
      <c r="AA7"/>
      <c r="AB7"/>
      <c r="AC7"/>
      <c r="AD7"/>
      <c r="AE7" s="13"/>
      <c r="AG7" s="241" t="s">
        <v>244</v>
      </c>
      <c r="AH7" s="242"/>
      <c r="AI7" s="242"/>
      <c r="AJ7" s="243"/>
      <c r="AK7" s="72"/>
      <c r="AL7" s="213" t="s">
        <v>245</v>
      </c>
      <c r="AM7" s="214"/>
      <c r="AN7" s="11"/>
      <c r="AO7" s="51"/>
      <c r="AP7" s="51"/>
      <c r="AQ7" s="40"/>
      <c r="AR7" s="40"/>
      <c r="AS7" s="40"/>
      <c r="AT7" s="40"/>
      <c r="AU7" s="73"/>
      <c r="AV7" s="40"/>
      <c r="AW7" s="207" t="s">
        <v>246</v>
      </c>
      <c r="AX7" s="208"/>
      <c r="AY7" s="208"/>
      <c r="AZ7" s="208"/>
      <c r="BA7" s="209"/>
      <c r="BB7" s="209"/>
      <c r="BC7" s="209"/>
      <c r="BD7" s="209"/>
      <c r="BE7" s="210"/>
      <c r="BF7" s="20"/>
      <c r="BG7"/>
      <c r="BH7"/>
      <c r="BI7"/>
      <c r="BJ7"/>
      <c r="BK7"/>
      <c r="BL7" s="12"/>
      <c r="BM7" s="11"/>
      <c r="BN7" s="11"/>
      <c r="BO7" s="11"/>
      <c r="BP7" s="11"/>
      <c r="BQ7" s="11"/>
      <c r="BR7" s="11"/>
      <c r="BS7" s="95"/>
      <c r="BT7"/>
      <c r="BU7"/>
      <c r="BV7" s="11"/>
      <c r="BW7"/>
      <c r="BX7"/>
      <c r="BY7"/>
      <c r="BZ7"/>
      <c r="CA7" s="13"/>
    </row>
    <row r="8" spans="1:79">
      <c r="A8" s="38" t="s">
        <v>22</v>
      </c>
      <c r="B8" s="11"/>
      <c r="C8" s="11"/>
      <c r="D8" s="11"/>
      <c r="E8" s="11"/>
      <c r="F8" s="11"/>
      <c r="G8" s="296" t="s">
        <v>247</v>
      </c>
      <c r="H8" s="280"/>
      <c r="I8" s="280"/>
      <c r="J8" s="280"/>
      <c r="K8" s="281"/>
      <c r="L8" s="40"/>
      <c r="M8" s="40"/>
      <c r="N8" s="40"/>
      <c r="O8" s="40"/>
      <c r="P8" s="73"/>
      <c r="Q8" s="135" t="s">
        <v>247</v>
      </c>
      <c r="R8" s="193"/>
      <c r="S8" s="193"/>
      <c r="T8" s="193"/>
      <c r="U8" s="193"/>
      <c r="V8" s="193"/>
      <c r="W8" s="193"/>
      <c r="X8" s="193"/>
      <c r="Y8" s="193"/>
      <c r="Z8" s="180"/>
      <c r="AA8" s="11"/>
      <c r="AB8" s="11"/>
      <c r="AC8" s="40"/>
      <c r="AD8" s="40"/>
      <c r="AE8" s="73"/>
      <c r="AF8" s="11"/>
      <c r="AG8" s="190" t="s">
        <v>248</v>
      </c>
      <c r="AH8" s="153"/>
      <c r="AI8" s="153"/>
      <c r="AJ8" s="153"/>
      <c r="AK8" s="191"/>
      <c r="AL8" s="191"/>
      <c r="AM8" s="191"/>
      <c r="AN8" s="192"/>
      <c r="AO8" s="11"/>
      <c r="AP8" s="11"/>
      <c r="AQ8" s="11"/>
      <c r="AR8" s="11"/>
      <c r="AS8" s="11"/>
      <c r="AT8" s="11"/>
      <c r="AU8" s="73"/>
      <c r="AV8" s="11"/>
      <c r="AW8" s="131" t="s">
        <v>248</v>
      </c>
      <c r="AX8" s="184"/>
      <c r="AY8" s="184"/>
      <c r="AZ8" s="132"/>
      <c r="BA8" s="96"/>
      <c r="BB8" s="221" t="s">
        <v>249</v>
      </c>
      <c r="BC8" s="222"/>
      <c r="BD8" s="96"/>
      <c r="BE8" s="97"/>
      <c r="BF8" s="20"/>
      <c r="BG8"/>
      <c r="BH8"/>
      <c r="BI8"/>
      <c r="BJ8"/>
      <c r="BK8"/>
      <c r="BL8" s="12"/>
      <c r="BM8" s="112"/>
      <c r="BN8" s="16"/>
      <c r="BO8" s="131" t="s">
        <v>250</v>
      </c>
      <c r="BP8" s="184"/>
      <c r="BQ8" s="184"/>
      <c r="BR8" s="184"/>
      <c r="BS8" s="184"/>
      <c r="BT8" s="184"/>
      <c r="BU8" s="132"/>
      <c r="BV8"/>
      <c r="BW8"/>
      <c r="BX8"/>
      <c r="BY8"/>
      <c r="BZ8"/>
      <c r="CA8" s="13"/>
    </row>
    <row r="9" spans="1:79" ht="14.4" customHeight="1">
      <c r="A9" s="38" t="s">
        <v>85</v>
      </c>
      <c r="B9" s="14"/>
      <c r="C9" s="14"/>
      <c r="D9" s="14"/>
      <c r="E9" s="14"/>
      <c r="F9" s="14"/>
      <c r="G9" s="14"/>
      <c r="H9" s="14"/>
      <c r="I9" s="14"/>
      <c r="J9" s="14"/>
      <c r="K9"/>
      <c r="L9"/>
      <c r="M9"/>
      <c r="N9"/>
      <c r="O9"/>
      <c r="P9" s="13"/>
      <c r="Q9" s="174" t="s">
        <v>251</v>
      </c>
      <c r="R9" s="175"/>
      <c r="S9" s="175"/>
      <c r="T9" s="175"/>
      <c r="U9" s="175"/>
      <c r="V9" s="175"/>
      <c r="W9" s="175"/>
      <c r="X9" s="176"/>
      <c r="Y9" s="96"/>
      <c r="Z9"/>
      <c r="AA9" s="40"/>
      <c r="AB9" s="40"/>
      <c r="AC9" s="40"/>
      <c r="AD9" s="40"/>
      <c r="AE9" s="40"/>
      <c r="AF9" s="74"/>
      <c r="AG9" s="263" t="s">
        <v>252</v>
      </c>
      <c r="AH9" s="264"/>
      <c r="AI9" s="264"/>
      <c r="AJ9" s="265"/>
      <c r="AK9" s="40"/>
      <c r="AL9" s="213" t="s">
        <v>253</v>
      </c>
      <c r="AM9" s="214"/>
      <c r="AN9" s="40"/>
      <c r="AO9" s="40"/>
      <c r="AP9" s="51"/>
      <c r="AQ9" s="40"/>
      <c r="AR9" s="40"/>
      <c r="AS9" s="40"/>
      <c r="AT9" s="40"/>
      <c r="AU9" s="73"/>
      <c r="AV9" s="40"/>
      <c r="AW9" s="212" t="s">
        <v>254</v>
      </c>
      <c r="AX9" s="182"/>
      <c r="AY9" s="182"/>
      <c r="AZ9" s="182"/>
      <c r="BA9" s="193"/>
      <c r="BB9" s="193"/>
      <c r="BC9" s="193"/>
      <c r="BD9" s="193"/>
      <c r="BE9" s="180"/>
      <c r="BF9"/>
      <c r="BG9"/>
      <c r="BH9"/>
      <c r="BI9"/>
      <c r="BJ9"/>
      <c r="BK9"/>
      <c r="BL9" s="12"/>
      <c r="BM9" s="138" t="s">
        <v>255</v>
      </c>
      <c r="BN9" s="139"/>
      <c r="BO9" s="149" t="s">
        <v>254</v>
      </c>
      <c r="BP9" s="150"/>
      <c r="BQ9" s="150"/>
      <c r="BR9" s="150"/>
      <c r="BS9" s="150"/>
      <c r="BT9" s="150"/>
      <c r="BU9" s="151"/>
      <c r="BV9"/>
      <c r="BW9"/>
      <c r="BX9"/>
      <c r="BY9"/>
      <c r="BZ9"/>
      <c r="CA9" s="13"/>
    </row>
    <row r="10" spans="1:79">
      <c r="A10" s="38" t="s">
        <v>56</v>
      </c>
      <c r="B10" s="11"/>
      <c r="C10" s="11"/>
      <c r="D10" s="11"/>
      <c r="E10" s="11"/>
      <c r="F10" s="11"/>
      <c r="G10" s="11"/>
      <c r="H10" s="11"/>
      <c r="I10" s="11"/>
      <c r="J10"/>
      <c r="K10"/>
      <c r="L10"/>
      <c r="M10"/>
      <c r="N10"/>
      <c r="O10"/>
      <c r="P10" s="89"/>
      <c r="Q10" s="194" t="s">
        <v>256</v>
      </c>
      <c r="R10" s="249"/>
      <c r="S10" s="249"/>
      <c r="T10" s="249"/>
      <c r="U10" s="249"/>
      <c r="V10" s="249"/>
      <c r="W10" s="249"/>
      <c r="X10" s="249"/>
      <c r="Y10" s="232"/>
      <c r="Z10" s="40"/>
      <c r="AA10" s="157" t="s">
        <v>257</v>
      </c>
      <c r="AB10" s="137"/>
      <c r="AC10" s="40"/>
      <c r="AD10" s="40"/>
      <c r="AE10" s="40"/>
      <c r="AF10" s="74"/>
      <c r="AG10" s="11"/>
      <c r="AH10" s="11"/>
      <c r="AI10" s="11"/>
      <c r="AJ10" s="11"/>
      <c r="AK10" s="40"/>
      <c r="AL10" s="187" t="s">
        <v>258</v>
      </c>
      <c r="AM10" s="188"/>
      <c r="AN10" s="189"/>
      <c r="AO10" s="40"/>
      <c r="AP10" s="56"/>
      <c r="AQ10" s="40"/>
      <c r="AR10" s="40"/>
      <c r="AS10" s="40"/>
      <c r="AT10" s="40"/>
      <c r="AU10" s="40"/>
      <c r="AV10" s="74"/>
      <c r="AW10" s="76"/>
      <c r="AX10" s="179" t="s">
        <v>259</v>
      </c>
      <c r="AY10" s="180"/>
      <c r="AZ10" s="162" t="s">
        <v>260</v>
      </c>
      <c r="BA10" s="137"/>
      <c r="BB10" s="75"/>
      <c r="BC10" s="75"/>
      <c r="BD10" s="199" t="s">
        <v>261</v>
      </c>
      <c r="BE10" s="200"/>
      <c r="BF10"/>
      <c r="BG10" s="40"/>
      <c r="BH10" s="40"/>
      <c r="BI10" s="40"/>
      <c r="BJ10" s="40"/>
      <c r="BK10" s="73"/>
      <c r="BL10" s="40"/>
      <c r="BM10" s="40"/>
      <c r="BN10" s="140" t="s">
        <v>262</v>
      </c>
      <c r="BO10" s="141"/>
      <c r="BP10" s="142"/>
      <c r="BQ10" s="15"/>
      <c r="BR10" s="15"/>
      <c r="BS10" s="15"/>
      <c r="BT10" s="15"/>
      <c r="BU10" s="101"/>
      <c r="BV10"/>
      <c r="BW10"/>
      <c r="BX10"/>
      <c r="BY10"/>
      <c r="BZ10"/>
      <c r="CA10" s="13"/>
    </row>
    <row r="11" spans="1:79" ht="14.4" customHeight="1">
      <c r="A11" s="38" t="s">
        <v>78</v>
      </c>
      <c r="B11" s="11"/>
      <c r="C11" s="103"/>
      <c r="D11" s="252" t="s">
        <v>263</v>
      </c>
      <c r="E11" s="253"/>
      <c r="F11" s="253"/>
      <c r="G11" s="253"/>
      <c r="H11" s="253"/>
      <c r="I11" s="253"/>
      <c r="J11" s="253"/>
      <c r="K11" s="253"/>
      <c r="L11" s="254"/>
      <c r="M11" s="40"/>
      <c r="N11" s="40"/>
      <c r="O11" s="40"/>
      <c r="P11" s="73"/>
      <c r="Q11" s="135" t="s">
        <v>264</v>
      </c>
      <c r="R11" s="163"/>
      <c r="S11" s="163"/>
      <c r="T11" s="163"/>
      <c r="U11" s="163"/>
      <c r="V11" s="163"/>
      <c r="W11" s="163"/>
      <c r="X11" s="163"/>
      <c r="Y11" s="158"/>
      <c r="Z11" s="40"/>
      <c r="AA11" s="11"/>
      <c r="AB11" s="11"/>
      <c r="AC11" s="40"/>
      <c r="AD11" s="40"/>
      <c r="AE11" s="40"/>
      <c r="AF11" s="74"/>
      <c r="AG11" s="273" t="s">
        <v>265</v>
      </c>
      <c r="AH11" s="191"/>
      <c r="AI11" s="191"/>
      <c r="AJ11" s="191"/>
      <c r="AK11" s="191"/>
      <c r="AL11" s="191"/>
      <c r="AM11" s="191"/>
      <c r="AN11" s="274"/>
      <c r="AO11" s="51"/>
      <c r="AP11" s="51"/>
      <c r="AQ11" s="40"/>
      <c r="AR11" s="40"/>
      <c r="AS11" s="40"/>
      <c r="AT11" s="40"/>
      <c r="AU11" s="73"/>
      <c r="AV11" s="40"/>
      <c r="AW11" s="179" t="s">
        <v>265</v>
      </c>
      <c r="AX11" s="249"/>
      <c r="AY11" s="249"/>
      <c r="AZ11" s="249"/>
      <c r="BA11" s="249"/>
      <c r="BB11" s="249"/>
      <c r="BC11" s="249"/>
      <c r="BD11" s="249"/>
      <c r="BE11" s="249"/>
      <c r="BF11" s="232"/>
      <c r="BG11" s="11"/>
      <c r="BH11" s="11"/>
      <c r="BI11" s="11"/>
      <c r="BJ11" s="11"/>
      <c r="BK11" s="85"/>
      <c r="BL11" s="11"/>
      <c r="BM11" s="11"/>
      <c r="BN11" s="106"/>
      <c r="BO11" s="179" t="s">
        <v>266</v>
      </c>
      <c r="BP11" s="194"/>
      <c r="BQ11" s="194"/>
      <c r="BR11" s="194"/>
      <c r="BS11" s="194"/>
      <c r="BT11" s="194"/>
      <c r="BU11" s="195"/>
      <c r="BV11" s="20"/>
      <c r="BW11"/>
      <c r="BX11"/>
      <c r="BY11"/>
      <c r="BZ11"/>
      <c r="CA11" s="13"/>
    </row>
    <row r="12" spans="1:79">
      <c r="A12" s="38" t="s">
        <v>82</v>
      </c>
      <c r="B12" s="297" t="s">
        <v>267</v>
      </c>
      <c r="C12" s="298"/>
      <c r="D12" s="299"/>
      <c r="E12" s="299"/>
      <c r="F12" s="299"/>
      <c r="G12" s="299"/>
      <c r="H12" s="299"/>
      <c r="I12" s="299"/>
      <c r="J12" s="300"/>
      <c r="K12" s="88"/>
      <c r="L12" s="40"/>
      <c r="M12" s="40"/>
      <c r="N12" s="40"/>
      <c r="O12" s="40"/>
      <c r="P12" s="73"/>
      <c r="Q12" s="295" t="s">
        <v>268</v>
      </c>
      <c r="R12" s="193"/>
      <c r="S12" s="193"/>
      <c r="T12" s="193"/>
      <c r="U12" s="193"/>
      <c r="V12" s="193"/>
      <c r="W12" s="193"/>
      <c r="X12" s="193"/>
      <c r="Y12" s="180"/>
      <c r="Z12" s="40"/>
      <c r="AA12" s="40"/>
      <c r="AB12"/>
      <c r="AC12"/>
      <c r="AD12"/>
      <c r="AE12" s="13"/>
      <c r="AG12" s="212" t="s">
        <v>269</v>
      </c>
      <c r="AH12" s="301"/>
      <c r="AI12" s="301"/>
      <c r="AJ12" s="301"/>
      <c r="AK12" s="301"/>
      <c r="AL12" s="301"/>
      <c r="AM12" s="301"/>
      <c r="AN12" s="301"/>
      <c r="AO12" s="54"/>
      <c r="AP12" s="56"/>
      <c r="AQ12"/>
      <c r="AR12"/>
      <c r="AS12"/>
      <c r="AT12"/>
      <c r="AU12" s="13"/>
      <c r="AV12"/>
      <c r="AW12" s="179" t="s">
        <v>269</v>
      </c>
      <c r="AX12" s="249"/>
      <c r="AY12" s="249"/>
      <c r="AZ12" s="249"/>
      <c r="BA12" s="249"/>
      <c r="BB12" s="238"/>
      <c r="BC12" s="238"/>
      <c r="BD12" s="238"/>
      <c r="BE12" s="238"/>
      <c r="BF12" s="232"/>
      <c r="BG12" s="20"/>
      <c r="BH12"/>
      <c r="BI12"/>
      <c r="BJ12"/>
      <c r="BK12"/>
      <c r="BL12" s="12"/>
      <c r="BM12" s="11"/>
      <c r="BN12" s="102"/>
      <c r="BO12" s="146" t="s">
        <v>270</v>
      </c>
      <c r="BP12" s="147"/>
      <c r="BQ12" s="147"/>
      <c r="BR12" s="147"/>
      <c r="BS12" s="147"/>
      <c r="BT12" s="147"/>
      <c r="BU12" s="148"/>
      <c r="BV12"/>
      <c r="BW12"/>
      <c r="BX12"/>
      <c r="BY12"/>
      <c r="BZ12"/>
      <c r="CA12" s="13"/>
    </row>
    <row r="13" spans="1:79">
      <c r="A13" s="38" t="s">
        <v>121</v>
      </c>
      <c r="B13" s="11"/>
      <c r="C13" s="11"/>
      <c r="D13" s="11"/>
      <c r="E13" s="11"/>
      <c r="F13" s="11"/>
      <c r="G13" s="11"/>
      <c r="H13" s="11"/>
      <c r="I13" s="11"/>
      <c r="J13"/>
      <c r="K13"/>
      <c r="L13"/>
      <c r="M13"/>
      <c r="N13"/>
      <c r="O13"/>
      <c r="P13" s="13"/>
      <c r="Q13" s="135" t="s">
        <v>271</v>
      </c>
      <c r="R13" s="136"/>
      <c r="S13" s="136"/>
      <c r="T13" s="136"/>
      <c r="U13" s="136"/>
      <c r="V13" s="249"/>
      <c r="W13" s="249"/>
      <c r="X13" s="249"/>
      <c r="Y13" s="232"/>
      <c r="Z13" s="20"/>
      <c r="AA13"/>
      <c r="AB13"/>
      <c r="AC13"/>
      <c r="AD13"/>
      <c r="AE13" s="13"/>
      <c r="AG13" s="239" t="s">
        <v>272</v>
      </c>
      <c r="AH13" s="217"/>
      <c r="AI13" s="217"/>
      <c r="AJ13" s="218"/>
      <c r="AL13" s="213" t="s">
        <v>273</v>
      </c>
      <c r="AM13" s="233"/>
      <c r="AO13" s="92"/>
      <c r="AP13" s="25"/>
      <c r="AQ13"/>
      <c r="AR13"/>
      <c r="AS13"/>
      <c r="AT13"/>
      <c r="AU13" s="13"/>
      <c r="AW13" s="213" t="s">
        <v>274</v>
      </c>
      <c r="AX13" s="233"/>
      <c r="AY13" s="282" t="s">
        <v>275</v>
      </c>
      <c r="AZ13" s="228"/>
      <c r="BA13" s="11"/>
      <c r="BB13" s="128"/>
      <c r="BC13" s="128"/>
      <c r="BD13" s="128"/>
      <c r="BE13" s="127"/>
      <c r="BF13"/>
      <c r="BG13"/>
      <c r="BH13"/>
      <c r="BI13" s="126"/>
      <c r="BJ13"/>
      <c r="BK13" s="49"/>
      <c r="BL13" s="52"/>
      <c r="BM13" s="11"/>
      <c r="BN13" s="11"/>
      <c r="BO13" s="179" t="s">
        <v>276</v>
      </c>
      <c r="BP13" s="193"/>
      <c r="BQ13" s="193"/>
      <c r="BR13" s="193"/>
      <c r="BS13" s="193"/>
      <c r="BT13" s="193"/>
      <c r="BU13" s="180"/>
      <c r="BV13"/>
      <c r="BW13"/>
      <c r="BX13"/>
      <c r="BY13"/>
      <c r="BZ13"/>
      <c r="CA13" s="13"/>
    </row>
    <row r="14" spans="1:79">
      <c r="A14" s="38" t="s">
        <v>95</v>
      </c>
      <c r="B14" s="311" t="s">
        <v>277</v>
      </c>
      <c r="C14" s="312"/>
      <c r="D14" s="312"/>
      <c r="E14" s="312"/>
      <c r="F14" s="312"/>
      <c r="G14" s="312"/>
      <c r="H14" s="312"/>
      <c r="I14" s="312"/>
      <c r="J14" s="313"/>
      <c r="K14" s="40"/>
      <c r="L14" s="11"/>
      <c r="M14" s="40"/>
      <c r="N14" s="40"/>
      <c r="O14" s="40"/>
      <c r="P14" s="73"/>
      <c r="Q14" s="162" t="s">
        <v>278</v>
      </c>
      <c r="R14" s="250"/>
      <c r="S14" s="250"/>
      <c r="T14" s="251"/>
      <c r="U14" s="40"/>
      <c r="V14" s="162" t="s">
        <v>277</v>
      </c>
      <c r="W14" s="292"/>
      <c r="X14" s="293"/>
      <c r="Y14" s="40"/>
      <c r="Z14" s="40"/>
      <c r="AA14"/>
      <c r="AB14"/>
      <c r="AC14" s="40"/>
      <c r="AD14" s="40"/>
      <c r="AE14" s="40"/>
      <c r="AF14" s="74"/>
      <c r="AG14" s="40"/>
      <c r="AH14" s="11"/>
      <c r="AI14" s="11"/>
      <c r="AJ14" s="11"/>
      <c r="AK14" s="40"/>
      <c r="AL14" s="260" t="s">
        <v>279</v>
      </c>
      <c r="AM14" s="261"/>
      <c r="AN14" s="262"/>
      <c r="AO14" s="40"/>
      <c r="AP14" s="56"/>
      <c r="AQ14" s="40"/>
      <c r="AR14" s="40"/>
      <c r="AS14" s="40"/>
      <c r="AT14" s="40"/>
      <c r="AU14" s="73"/>
      <c r="AV14" s="40"/>
      <c r="AW14" s="266" t="s">
        <v>280</v>
      </c>
      <c r="AX14" s="267"/>
      <c r="AY14" s="177" t="s">
        <v>281</v>
      </c>
      <c r="AZ14" s="178"/>
      <c r="BA14" s="90"/>
      <c r="BB14" s="279" t="s">
        <v>276</v>
      </c>
      <c r="BC14" s="280"/>
      <c r="BD14" s="280"/>
      <c r="BE14" s="281"/>
      <c r="BF14"/>
      <c r="BG14"/>
      <c r="BH14"/>
      <c r="BI14"/>
      <c r="BJ14"/>
      <c r="BK14"/>
      <c r="BL14" s="12"/>
      <c r="BM14" s="11"/>
      <c r="BN14" s="11"/>
      <c r="BO14" s="11"/>
      <c r="BP14" s="11"/>
      <c r="BQ14" s="11"/>
      <c r="BR14" s="11"/>
      <c r="BS14" s="11"/>
      <c r="BT14" s="11"/>
      <c r="BU14"/>
      <c r="BV14"/>
      <c r="BW14"/>
      <c r="BX14"/>
      <c r="BY14"/>
      <c r="BZ14"/>
      <c r="CA14" s="13"/>
    </row>
    <row r="15" spans="1:79">
      <c r="A15" s="38" t="s">
        <v>166</v>
      </c>
      <c r="B15" s="237"/>
      <c r="C15" s="238"/>
      <c r="D15" s="238"/>
      <c r="E15" s="238"/>
      <c r="F15" s="238"/>
      <c r="G15" s="238"/>
      <c r="H15" s="238"/>
      <c r="I15" s="238"/>
      <c r="J15" s="238"/>
      <c r="K15"/>
      <c r="L15"/>
      <c r="M15"/>
      <c r="N15"/>
      <c r="O15"/>
      <c r="P15" s="13"/>
      <c r="Q15" s="247" t="s">
        <v>282</v>
      </c>
      <c r="R15" s="248"/>
      <c r="S15" s="248"/>
      <c r="T15" s="248"/>
      <c r="U15" s="248"/>
      <c r="V15" s="248"/>
      <c r="W15" s="248"/>
      <c r="X15" s="248"/>
      <c r="Y15" s="193"/>
      <c r="Z15" s="193"/>
      <c r="AA15" s="180"/>
      <c r="AB15" s="20"/>
      <c r="AC15"/>
      <c r="AD15"/>
      <c r="AE15" s="13"/>
      <c r="AF15" s="12"/>
      <c r="AG15" s="113"/>
      <c r="AH15" s="159" t="s">
        <v>283</v>
      </c>
      <c r="AI15" s="201"/>
      <c r="AJ15" s="201"/>
      <c r="AK15" s="202"/>
      <c r="AL15" s="43"/>
      <c r="AM15" s="157" t="s">
        <v>284</v>
      </c>
      <c r="AN15" s="158"/>
      <c r="AO15" s="205" t="s">
        <v>285</v>
      </c>
      <c r="AP15" s="206"/>
      <c r="AQ15" s="46"/>
      <c r="AR15" s="46"/>
      <c r="AS15" s="46"/>
      <c r="AT15" s="46"/>
      <c r="AU15" s="48"/>
      <c r="AV15"/>
      <c r="AW15" s="258" t="s">
        <v>286</v>
      </c>
      <c r="AX15" s="184"/>
      <c r="AY15" s="184"/>
      <c r="AZ15" s="184"/>
      <c r="BA15" s="185"/>
      <c r="BB15" s="185"/>
      <c r="BC15" s="185"/>
      <c r="BD15" s="185"/>
      <c r="BE15" s="259"/>
      <c r="BF15" s="20"/>
      <c r="BG15"/>
      <c r="BH15"/>
      <c r="BI15"/>
      <c r="BJ15"/>
      <c r="BK15"/>
      <c r="BL15" s="12"/>
      <c r="BM15" s="11"/>
      <c r="BN15" s="11"/>
      <c r="BO15" s="11"/>
      <c r="BP15" s="11"/>
      <c r="BQ15" s="11"/>
      <c r="BR15" s="223" t="s">
        <v>287</v>
      </c>
      <c r="BS15" s="224"/>
      <c r="BT15" s="225"/>
      <c r="BU15"/>
      <c r="BV15"/>
      <c r="BW15"/>
      <c r="BX15"/>
      <c r="BY15"/>
      <c r="BZ15"/>
      <c r="CA15" s="13"/>
    </row>
    <row r="16" spans="1:79">
      <c r="A16" s="11" t="s">
        <v>39</v>
      </c>
      <c r="B16" s="294" t="s">
        <v>288</v>
      </c>
      <c r="C16" s="191"/>
      <c r="D16" s="191"/>
      <c r="E16" s="191"/>
      <c r="F16" s="191"/>
      <c r="G16" s="191"/>
      <c r="H16" s="191"/>
      <c r="I16" s="191"/>
      <c r="J16" s="191"/>
      <c r="K16" s="192"/>
      <c r="L16" s="40"/>
      <c r="M16" s="40"/>
      <c r="N16" s="40"/>
      <c r="O16" s="40"/>
      <c r="P16" s="73"/>
      <c r="Q16" s="295" t="s">
        <v>289</v>
      </c>
      <c r="R16" s="194"/>
      <c r="S16" s="194"/>
      <c r="T16" s="194"/>
      <c r="U16" s="194"/>
      <c r="V16" s="194"/>
      <c r="W16" s="194"/>
      <c r="X16" s="194"/>
      <c r="Y16" s="195"/>
      <c r="Z16" s="72"/>
      <c r="AA16" s="40"/>
      <c r="AB16" s="40"/>
      <c r="AC16" s="40"/>
      <c r="AD16" s="40"/>
      <c r="AE16" s="73"/>
      <c r="AF16" s="203" t="s">
        <v>290</v>
      </c>
      <c r="AG16" s="204"/>
      <c r="AH16" s="204"/>
      <c r="AI16" s="204"/>
      <c r="AJ16" s="204"/>
      <c r="AK16" s="204"/>
      <c r="AL16" s="204"/>
      <c r="AM16" s="204"/>
      <c r="AN16" s="204"/>
      <c r="AO16" s="54"/>
      <c r="AP16" s="56"/>
      <c r="AQ16" s="40"/>
      <c r="AR16" s="40"/>
      <c r="AS16" s="40"/>
      <c r="AT16" s="40"/>
      <c r="AU16" s="47"/>
      <c r="AV16" s="196" t="s">
        <v>291</v>
      </c>
      <c r="AW16" s="197"/>
      <c r="AX16" s="197"/>
      <c r="AY16" s="197"/>
      <c r="AZ16" s="197"/>
      <c r="BA16" s="197"/>
      <c r="BB16" s="197"/>
      <c r="BC16" s="197"/>
      <c r="BD16" s="197"/>
      <c r="BE16" s="198"/>
      <c r="BF16" s="20"/>
      <c r="BG16"/>
      <c r="BH16"/>
      <c r="BI16"/>
      <c r="BJ16"/>
      <c r="BK16" s="49"/>
      <c r="BL16" s="52"/>
      <c r="BM16" s="131" t="s">
        <v>292</v>
      </c>
      <c r="BN16" s="184"/>
      <c r="BO16" s="184"/>
      <c r="BP16" s="184"/>
      <c r="BQ16" s="185"/>
      <c r="BR16" s="185"/>
      <c r="BS16" s="185"/>
      <c r="BT16" s="185"/>
      <c r="BU16" s="186"/>
      <c r="BV16" s="40"/>
      <c r="BW16" s="40"/>
      <c r="BX16" s="40"/>
      <c r="BY16" s="40"/>
      <c r="BZ16" s="40"/>
      <c r="CA16" s="73"/>
    </row>
    <row r="17" spans="1:79" s="77" customFormat="1">
      <c r="A17" s="79" t="s">
        <v>293</v>
      </c>
      <c r="B17" s="80"/>
      <c r="C17" s="60"/>
      <c r="D17" s="60"/>
      <c r="E17" s="60"/>
      <c r="F17" s="60"/>
      <c r="L17" s="60"/>
      <c r="M17" s="60"/>
      <c r="N17" s="60"/>
      <c r="O17" s="60"/>
      <c r="P17" s="60"/>
      <c r="Q17" s="8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80"/>
      <c r="AG17" s="82"/>
      <c r="AH17" s="83"/>
      <c r="AI17" s="83"/>
      <c r="AJ17" s="83"/>
      <c r="AK17" s="60"/>
      <c r="AL17" s="84"/>
      <c r="AM17" s="78"/>
      <c r="AO17" s="60"/>
      <c r="AP17" s="60"/>
      <c r="AQ17" s="60"/>
      <c r="AR17" s="60"/>
      <c r="AS17" s="60"/>
      <c r="AT17" s="60"/>
      <c r="AU17" s="81"/>
      <c r="AV17" s="60"/>
      <c r="BD17" s="107"/>
      <c r="BE17" s="108"/>
      <c r="BF17" s="109"/>
      <c r="BG17" s="109"/>
      <c r="BH17" s="110"/>
      <c r="BI17" s="110"/>
      <c r="BJ17" s="109"/>
      <c r="BK17" s="111"/>
      <c r="BL17" s="109"/>
      <c r="BM17" s="108"/>
      <c r="BN17" s="108"/>
      <c r="BO17" s="108"/>
      <c r="BP17" s="107"/>
      <c r="BV17" s="60"/>
      <c r="BW17" s="60"/>
      <c r="BX17" s="60"/>
      <c r="BY17" s="60"/>
      <c r="BZ17" s="60"/>
      <c r="CA17" s="125"/>
    </row>
    <row r="18" spans="1:79">
      <c r="A18" s="11" t="s">
        <v>83</v>
      </c>
      <c r="AF18" s="12"/>
      <c r="AG18" s="11"/>
      <c r="AH18" s="11"/>
      <c r="AI18" s="219" t="s">
        <v>294</v>
      </c>
      <c r="AJ18" s="220"/>
      <c r="AK18" s="40"/>
      <c r="AL18" s="11"/>
      <c r="AM18" s="11"/>
      <c r="AN18" s="11"/>
      <c r="AO18" s="51"/>
      <c r="AP18" s="51"/>
      <c r="AQ18" s="40"/>
      <c r="AR18" s="40"/>
      <c r="AS18" s="40"/>
      <c r="AT18" s="40"/>
      <c r="AU18" s="73"/>
      <c r="AV18" s="40"/>
      <c r="AW18" s="162" t="s">
        <v>270</v>
      </c>
      <c r="AX18" s="163"/>
      <c r="AY18" s="163"/>
      <c r="AZ18" s="163"/>
      <c r="BA18" s="164"/>
      <c r="BB18" s="164"/>
      <c r="BC18" s="164"/>
      <c r="BD18" s="164"/>
      <c r="BE18" s="165"/>
      <c r="BF18" s="20"/>
      <c r="BG18"/>
      <c r="BH18"/>
      <c r="BI18"/>
      <c r="BJ18"/>
      <c r="BK18"/>
      <c r="BL18" s="12"/>
      <c r="BV18"/>
      <c r="BW18"/>
      <c r="BX18"/>
      <c r="BY18"/>
      <c r="BZ18"/>
      <c r="CA18" s="13"/>
    </row>
    <row r="19" spans="1:79">
      <c r="A19" s="11" t="s">
        <v>50</v>
      </c>
      <c r="T19" s="90"/>
      <c r="U19" s="94"/>
      <c r="AF19" s="12"/>
      <c r="AG19" s="159" t="s">
        <v>295</v>
      </c>
      <c r="AH19" s="160"/>
      <c r="AI19" s="160"/>
      <c r="AJ19" s="160"/>
      <c r="AK19" s="160"/>
      <c r="AL19" s="160"/>
      <c r="AM19" s="160"/>
      <c r="AN19" s="161"/>
      <c r="AO19" s="51"/>
      <c r="AP19" s="51"/>
      <c r="AQ19" s="40"/>
      <c r="AR19" s="40"/>
      <c r="AS19" s="40"/>
      <c r="AT19" s="40"/>
      <c r="AU19" s="73"/>
      <c r="AV19" s="40"/>
      <c r="AW19" s="283" t="s">
        <v>295</v>
      </c>
      <c r="AX19" s="284"/>
      <c r="AY19" s="284"/>
      <c r="AZ19" s="284"/>
      <c r="BA19" s="284"/>
      <c r="BB19" s="284"/>
      <c r="BC19" s="285"/>
      <c r="BD19"/>
      <c r="BE19"/>
      <c r="BF19"/>
      <c r="BG19"/>
      <c r="BH19"/>
      <c r="BI19"/>
      <c r="BJ19"/>
      <c r="BK19"/>
      <c r="BL19" s="12"/>
      <c r="BM19" s="11"/>
      <c r="BN19" s="11"/>
      <c r="BO19" s="11"/>
      <c r="BP19" s="11"/>
      <c r="BQ19" s="11"/>
      <c r="BR19" s="11"/>
      <c r="BS19" s="11"/>
      <c r="BT19" s="11"/>
      <c r="BU19"/>
      <c r="BV19"/>
      <c r="BW19"/>
      <c r="BX19"/>
      <c r="BY19"/>
      <c r="BZ19"/>
      <c r="CA19" s="13"/>
    </row>
    <row r="20" spans="1:79">
      <c r="A20" s="11" t="s">
        <v>58</v>
      </c>
      <c r="AG20" s="282" t="s">
        <v>296</v>
      </c>
      <c r="AH20" s="250"/>
      <c r="AI20" s="250"/>
      <c r="AJ20" s="250"/>
      <c r="AK20" s="250"/>
      <c r="AL20" s="250"/>
      <c r="AM20" s="250"/>
      <c r="AN20" s="251"/>
      <c r="AO20" s="51"/>
      <c r="AP20" s="51"/>
      <c r="AQ20" s="40"/>
      <c r="AR20" s="40"/>
      <c r="AS20" s="40"/>
      <c r="AT20" s="40"/>
      <c r="AU20" s="73"/>
      <c r="AV20" s="40"/>
      <c r="AW20" s="167" t="s">
        <v>297</v>
      </c>
      <c r="AX20" s="136"/>
      <c r="AY20" s="136"/>
      <c r="AZ20" s="136"/>
      <c r="BA20" s="136"/>
      <c r="BB20" s="136"/>
      <c r="BC20" s="137"/>
      <c r="BD20" s="199" t="s">
        <v>298</v>
      </c>
      <c r="BE20" s="200"/>
      <c r="BF20" s="20"/>
      <c r="BG20"/>
      <c r="BH20"/>
      <c r="BI20"/>
      <c r="BJ20"/>
      <c r="BK20"/>
      <c r="BL20" s="12"/>
      <c r="BM20" s="11"/>
      <c r="BN20" s="11"/>
      <c r="BO20" s="11"/>
      <c r="BP20" s="11"/>
      <c r="BQ20" s="11"/>
      <c r="BR20" s="11"/>
      <c r="BS20" s="11"/>
      <c r="BT20" s="11"/>
      <c r="BU20"/>
      <c r="BV20"/>
      <c r="BW20"/>
      <c r="BX20"/>
      <c r="BY20"/>
      <c r="BZ20"/>
      <c r="CA20" s="13"/>
    </row>
    <row r="21" spans="1:79">
      <c r="A21" s="11" t="s">
        <v>60</v>
      </c>
      <c r="AG21" s="271" t="s">
        <v>299</v>
      </c>
      <c r="AH21" s="249"/>
      <c r="AI21" s="249"/>
      <c r="AJ21" s="249"/>
      <c r="AK21" s="249"/>
      <c r="AL21" s="249"/>
      <c r="AM21" s="249"/>
      <c r="AN21" s="272"/>
      <c r="AO21" s="51"/>
      <c r="AP21" s="51"/>
      <c r="AQ21" s="40"/>
      <c r="AR21" s="40"/>
      <c r="AS21" s="40"/>
      <c r="AT21" s="40"/>
      <c r="AU21" s="73"/>
      <c r="AV21" s="40"/>
      <c r="AW21" s="179" t="s">
        <v>299</v>
      </c>
      <c r="AX21" s="249"/>
      <c r="AY21" s="249"/>
      <c r="AZ21" s="249"/>
      <c r="BA21" s="193"/>
      <c r="BB21" s="193"/>
      <c r="BC21" s="193"/>
      <c r="BD21" s="193"/>
      <c r="BE21" s="180"/>
      <c r="BF21" s="20"/>
      <c r="BG21"/>
      <c r="BH21"/>
      <c r="BI21"/>
      <c r="BJ21"/>
      <c r="BK21"/>
      <c r="BL21" s="12"/>
      <c r="BM21" s="11"/>
      <c r="BN21" s="11"/>
      <c r="BO21" s="11"/>
      <c r="BP21" s="11"/>
      <c r="BQ21" s="11"/>
      <c r="BR21" s="11"/>
      <c r="BS21" s="11"/>
      <c r="BT21" s="11"/>
      <c r="BU21"/>
      <c r="BV21"/>
      <c r="BW21"/>
      <c r="BX21"/>
      <c r="BY21"/>
      <c r="BZ21"/>
      <c r="CA21" s="13"/>
    </row>
    <row r="22" spans="1:79">
      <c r="A22" s="11" t="s">
        <v>79</v>
      </c>
      <c r="X22" s="90"/>
      <c r="Z22" s="91"/>
      <c r="AF22" s="12"/>
      <c r="AG22" s="98"/>
      <c r="AH22" s="99"/>
      <c r="AI22" s="162" t="s">
        <v>300</v>
      </c>
      <c r="AJ22" s="180"/>
      <c r="AK22" s="99"/>
      <c r="AL22" s="99"/>
      <c r="AM22" s="11"/>
      <c r="AN22" s="11"/>
      <c r="AO22" s="51"/>
      <c r="AP22" s="51"/>
      <c r="AQ22" s="40"/>
      <c r="AR22" s="40"/>
      <c r="AS22" s="40"/>
      <c r="AT22" s="40"/>
      <c r="AU22" s="73"/>
      <c r="AV22" s="40"/>
      <c r="AW22" s="168" t="s">
        <v>250</v>
      </c>
      <c r="AX22" s="169"/>
      <c r="AY22" s="169"/>
      <c r="AZ22" s="169"/>
      <c r="BA22" s="170"/>
      <c r="BB22" s="170"/>
      <c r="BC22" s="164"/>
      <c r="BD22" s="164"/>
      <c r="BE22" s="165"/>
      <c r="BF22" s="14"/>
      <c r="BG22" s="14"/>
      <c r="BH22" s="14"/>
      <c r="BI22" s="14"/>
      <c r="BJ22" s="14"/>
      <c r="BK22" s="39"/>
      <c r="BL22" s="12"/>
      <c r="BM22" s="11"/>
      <c r="BN22" s="11"/>
      <c r="BO22" s="11"/>
      <c r="BP22" s="11"/>
      <c r="BQ22" s="11"/>
      <c r="BR22" s="11"/>
      <c r="BS22" s="11"/>
      <c r="BT22" s="11"/>
      <c r="BU22"/>
      <c r="BV22"/>
      <c r="BW22"/>
      <c r="BX22"/>
      <c r="BY22"/>
      <c r="BZ22"/>
      <c r="CA22" s="13"/>
    </row>
    <row r="23" spans="1:79">
      <c r="A23" s="11" t="s">
        <v>66</v>
      </c>
      <c r="AF23" s="12"/>
      <c r="AG23" s="11"/>
      <c r="AH23" s="11"/>
      <c r="AI23" s="179" t="s">
        <v>301</v>
      </c>
      <c r="AJ23" s="232"/>
      <c r="AK23" s="11"/>
      <c r="AL23" s="11"/>
      <c r="AM23" s="213" t="s">
        <v>302</v>
      </c>
      <c r="AN23" s="214"/>
      <c r="AO23" s="25"/>
      <c r="AP23" s="25"/>
      <c r="AQ23"/>
      <c r="AR23"/>
      <c r="AS23"/>
      <c r="AT23"/>
      <c r="AU23" s="13"/>
      <c r="AW23" s="162" t="s">
        <v>266</v>
      </c>
      <c r="AX23" s="163"/>
      <c r="AY23" s="163"/>
      <c r="AZ23" s="163"/>
      <c r="BA23" s="164"/>
      <c r="BB23" s="164"/>
      <c r="BC23" s="164"/>
      <c r="BD23" s="164"/>
      <c r="BE23" s="165"/>
      <c r="BF23" s="20"/>
      <c r="BG23"/>
      <c r="BH23"/>
      <c r="BI23"/>
      <c r="BJ23"/>
      <c r="BK23"/>
      <c r="BL23" s="12"/>
      <c r="BM23" s="11"/>
      <c r="BN23" s="11"/>
      <c r="BO23" s="11"/>
      <c r="BP23" s="11"/>
      <c r="BQ23" s="11"/>
      <c r="BR23" s="11"/>
      <c r="BS23" s="11"/>
      <c r="BT23" s="11"/>
      <c r="BU23"/>
      <c r="BV23"/>
      <c r="BW23"/>
      <c r="BX23"/>
      <c r="BY23"/>
      <c r="BZ23"/>
      <c r="CA23" s="13"/>
    </row>
    <row r="24" spans="1:79">
      <c r="A24" s="11" t="s">
        <v>76</v>
      </c>
      <c r="AF24" s="12"/>
      <c r="AG24" s="159" t="s">
        <v>303</v>
      </c>
      <c r="AH24" s="160"/>
      <c r="AI24" s="161"/>
      <c r="AJ24" s="87"/>
      <c r="AK24" s="40"/>
      <c r="AL24" s="133" t="s">
        <v>304</v>
      </c>
      <c r="AM24" s="166"/>
      <c r="AN24" s="11"/>
      <c r="AO24" s="25"/>
      <c r="AP24" s="25"/>
      <c r="AQ24"/>
      <c r="AR24"/>
      <c r="AS24"/>
      <c r="AT24"/>
      <c r="AU24" s="13"/>
      <c r="AV24"/>
      <c r="AW24" s="162" t="s">
        <v>305</v>
      </c>
      <c r="AX24" s="163"/>
      <c r="AY24" s="163"/>
      <c r="AZ24" s="163"/>
      <c r="BA24" s="164"/>
      <c r="BB24" s="164"/>
      <c r="BC24" s="164"/>
      <c r="BD24" s="164"/>
      <c r="BE24" s="165"/>
      <c r="BF24"/>
      <c r="BG24"/>
      <c r="BH24"/>
      <c r="BI24"/>
      <c r="BJ24"/>
      <c r="BK24"/>
      <c r="BL24" s="12"/>
      <c r="BM24" s="11"/>
      <c r="BN24" s="11"/>
      <c r="BO24" s="52"/>
      <c r="BP24" s="52"/>
      <c r="BQ24" s="52"/>
      <c r="BR24" s="52"/>
      <c r="BS24" s="11"/>
      <c r="BT24" s="11"/>
      <c r="BU24"/>
      <c r="BV24"/>
      <c r="BW24"/>
      <c r="BX24"/>
      <c r="BY24"/>
      <c r="BZ24"/>
      <c r="CA24" s="13"/>
    </row>
    <row r="25" spans="1:79">
      <c r="A25" s="11" t="s">
        <v>80</v>
      </c>
      <c r="AF25" s="12"/>
      <c r="AG25" s="95"/>
      <c r="AH25" s="95"/>
      <c r="AI25" s="159" t="s">
        <v>306</v>
      </c>
      <c r="AJ25" s="160"/>
      <c r="AK25" s="161"/>
      <c r="AL25" s="95"/>
      <c r="AM25" s="95"/>
      <c r="AN25" s="95"/>
      <c r="AO25" s="25"/>
      <c r="AP25" s="25"/>
      <c r="AQ25"/>
      <c r="AR25"/>
      <c r="AS25"/>
      <c r="AT25"/>
      <c r="AU25" s="13"/>
      <c r="AW25" s="131" t="s">
        <v>307</v>
      </c>
      <c r="AX25" s="184"/>
      <c r="AY25" s="184"/>
      <c r="AZ25" s="132"/>
      <c r="BA25" s="131" t="s">
        <v>308</v>
      </c>
      <c r="BB25" s="184"/>
      <c r="BC25" s="184"/>
      <c r="BD25" s="132"/>
      <c r="BF25" s="20"/>
      <c r="BG25"/>
      <c r="BH25"/>
      <c r="BI25"/>
      <c r="BJ25"/>
      <c r="BK25"/>
      <c r="BL25" s="12"/>
      <c r="BM25" s="11"/>
      <c r="BN25" s="11"/>
      <c r="BO25" s="11"/>
      <c r="BP25" s="11"/>
      <c r="BQ25" s="11"/>
      <c r="BR25" s="11"/>
      <c r="BS25" s="11"/>
      <c r="BT25" s="11"/>
      <c r="BU25"/>
      <c r="BV25"/>
      <c r="BW25"/>
      <c r="BX25"/>
      <c r="BY25"/>
      <c r="BZ25"/>
      <c r="CA25" s="13"/>
    </row>
    <row r="26" spans="1:79">
      <c r="A26" s="11" t="s">
        <v>142</v>
      </c>
      <c r="AF26" s="308" t="s">
        <v>309</v>
      </c>
      <c r="AG26" s="309"/>
      <c r="AH26" s="309"/>
      <c r="AI26" s="309"/>
      <c r="AJ26" s="309"/>
      <c r="AK26" s="309"/>
      <c r="AL26" s="309"/>
      <c r="AM26" s="309"/>
      <c r="AN26" s="310"/>
      <c r="AO26" s="55"/>
      <c r="AP26" s="56"/>
      <c r="AQ26" s="58"/>
      <c r="AR26" s="58"/>
      <c r="AS26" s="58"/>
      <c r="AT26" s="93"/>
      <c r="AU26" s="50"/>
      <c r="AV26" s="41"/>
      <c r="AW26" s="286" t="s">
        <v>309</v>
      </c>
      <c r="AX26" s="287"/>
      <c r="AY26" s="287"/>
      <c r="AZ26" s="287"/>
      <c r="BA26" s="287"/>
      <c r="BB26" s="288"/>
      <c r="BC26" s="40"/>
      <c r="BD26" s="100"/>
      <c r="BE26"/>
      <c r="BF26"/>
      <c r="BG26"/>
      <c r="BH26"/>
      <c r="BI26"/>
      <c r="BJ26"/>
      <c r="BK26"/>
      <c r="BL26" s="12"/>
      <c r="BM26" s="11"/>
      <c r="BN26" s="11"/>
      <c r="BO26" s="11"/>
      <c r="BP26" s="11"/>
      <c r="BQ26" s="11"/>
      <c r="BR26" s="11"/>
      <c r="BS26" s="11"/>
      <c r="BT26" s="11"/>
      <c r="BU26"/>
      <c r="BV26"/>
      <c r="BW26"/>
      <c r="BX26"/>
      <c r="BY26"/>
      <c r="BZ26"/>
      <c r="CA26" s="13"/>
    </row>
    <row r="27" spans="1:79">
      <c r="A27" s="11" t="s">
        <v>98</v>
      </c>
      <c r="AF27" s="12"/>
      <c r="AG27" s="124"/>
      <c r="AH27" s="124"/>
      <c r="AI27" s="124"/>
      <c r="AJ27" s="124"/>
      <c r="AK27" s="124"/>
      <c r="AL27" s="124"/>
      <c r="AM27" s="124"/>
      <c r="AN27" s="124"/>
      <c r="AO27" s="25"/>
      <c r="AP27" s="25"/>
      <c r="AQ27"/>
      <c r="AR27"/>
      <c r="AS27"/>
      <c r="AT27"/>
      <c r="AU27" s="89"/>
      <c r="AV27"/>
      <c r="AW27" s="11"/>
      <c r="AX27" s="11"/>
      <c r="AY27" s="11"/>
      <c r="AZ27" s="11"/>
      <c r="BA27" s="11"/>
      <c r="BB27" s="11"/>
      <c r="BC27" s="11"/>
      <c r="BD27" s="11"/>
      <c r="BE27" s="91"/>
      <c r="BF27" s="133" t="s">
        <v>310</v>
      </c>
      <c r="BG27" s="134"/>
      <c r="BH27"/>
      <c r="BI27"/>
      <c r="BJ27"/>
      <c r="BK27"/>
      <c r="BL27" s="12"/>
      <c r="BM27" s="275" t="s">
        <v>311</v>
      </c>
      <c r="BN27" s="276"/>
      <c r="BO27" s="277"/>
      <c r="BP27" s="11"/>
      <c r="BQ27" s="11"/>
      <c r="BR27" s="11"/>
      <c r="BS27" s="11"/>
      <c r="BT27" s="11"/>
      <c r="BU27"/>
      <c r="BV27"/>
      <c r="BW27"/>
      <c r="BX27"/>
      <c r="BY27"/>
      <c r="BZ27"/>
      <c r="CA27" s="13"/>
    </row>
    <row r="28" spans="1:79">
      <c r="A28" s="11" t="s">
        <v>142</v>
      </c>
      <c r="AF28" s="12"/>
      <c r="AG28" s="11"/>
      <c r="AH28" s="11"/>
      <c r="AI28" s="11"/>
      <c r="AJ28" s="11"/>
      <c r="AK28" s="11"/>
      <c r="AL28" s="11"/>
      <c r="AM28" s="11"/>
      <c r="AN28" s="11"/>
      <c r="AO28" s="25"/>
      <c r="AP28" s="25"/>
      <c r="AQ28"/>
      <c r="AR28"/>
      <c r="AS28"/>
      <c r="AT28"/>
      <c r="AU28" s="89"/>
      <c r="AV28"/>
      <c r="AW28" s="11"/>
      <c r="AX28" s="11"/>
      <c r="AY28" s="131" t="s">
        <v>312</v>
      </c>
      <c r="AZ28" s="132"/>
      <c r="BA28" s="11"/>
      <c r="BB28" s="11"/>
      <c r="BC28" s="11"/>
      <c r="BD28" s="11"/>
      <c r="BE28"/>
      <c r="BF28" s="123"/>
      <c r="BG28" s="123"/>
      <c r="BH28"/>
      <c r="BI28"/>
      <c r="BJ28"/>
      <c r="BK28"/>
      <c r="BL28" s="12"/>
      <c r="BM28" s="122"/>
      <c r="BN28" s="122"/>
      <c r="BO28" s="122"/>
      <c r="BP28" s="11"/>
      <c r="BQ28" s="11"/>
      <c r="BR28" s="11"/>
      <c r="BS28" s="11"/>
      <c r="BT28" s="11"/>
      <c r="BU28"/>
      <c r="BV28"/>
      <c r="BW28"/>
      <c r="BX28"/>
      <c r="BY28"/>
      <c r="BZ28"/>
      <c r="CA28" s="13"/>
    </row>
    <row r="29" spans="1:79">
      <c r="A29" s="11" t="s">
        <v>93</v>
      </c>
      <c r="AF29" s="12"/>
      <c r="AG29" s="11"/>
      <c r="AH29" s="11"/>
      <c r="AI29" s="131" t="s">
        <v>313</v>
      </c>
      <c r="AJ29" s="132"/>
      <c r="AK29" s="11"/>
      <c r="AL29" s="11"/>
      <c r="AM29" s="11"/>
      <c r="AN29" s="11"/>
      <c r="AO29" s="25"/>
      <c r="AP29" s="25"/>
      <c r="AQ29"/>
      <c r="AR29"/>
      <c r="AS29"/>
      <c r="AT29"/>
      <c r="AU29" s="89"/>
      <c r="AV29"/>
      <c r="AW29" s="133" t="s">
        <v>314</v>
      </c>
      <c r="AX29" s="134"/>
      <c r="AY29" s="86"/>
      <c r="AZ29" s="11"/>
      <c r="BA29" s="11"/>
      <c r="BB29" s="11"/>
      <c r="BC29" s="11"/>
      <c r="BD29" s="11"/>
      <c r="BE29"/>
      <c r="BF29" s="123"/>
      <c r="BG29" s="123"/>
      <c r="BH29"/>
      <c r="BI29"/>
      <c r="BJ29"/>
      <c r="BK29"/>
      <c r="BL29" s="12"/>
      <c r="BM29" s="122"/>
      <c r="BN29" s="122"/>
      <c r="BO29" s="122"/>
      <c r="BP29" s="11"/>
      <c r="BQ29" s="11"/>
      <c r="BR29" s="11"/>
      <c r="BS29" s="11"/>
      <c r="BT29" s="11"/>
      <c r="BU29"/>
      <c r="BV29"/>
      <c r="BW29"/>
      <c r="BX29"/>
      <c r="BY29"/>
      <c r="BZ29"/>
      <c r="CA29" s="13"/>
    </row>
    <row r="30" spans="1:79">
      <c r="A30" s="11" t="s">
        <v>315</v>
      </c>
      <c r="AG30" s="304" t="s">
        <v>316</v>
      </c>
      <c r="AH30" s="305"/>
      <c r="AI30" s="306"/>
      <c r="AJ30" s="306"/>
      <c r="AK30" s="305"/>
      <c r="AL30" s="305"/>
      <c r="AM30" s="305"/>
      <c r="AN30" s="307"/>
      <c r="AO30" s="55"/>
      <c r="AP30" s="56"/>
      <c r="AQ30" s="40"/>
      <c r="AR30" s="40"/>
      <c r="AS30" s="40"/>
      <c r="AT30" s="40"/>
      <c r="AU30" s="40"/>
      <c r="AV30" s="74"/>
      <c r="AW30" s="171" t="s">
        <v>316</v>
      </c>
      <c r="AX30" s="172"/>
      <c r="AY30" s="172"/>
      <c r="AZ30" s="172"/>
      <c r="BA30" s="172"/>
      <c r="BB30" s="172"/>
      <c r="BC30" s="172"/>
      <c r="BD30" s="173"/>
      <c r="BE30"/>
      <c r="BF30"/>
      <c r="BG30"/>
      <c r="BH30"/>
      <c r="BI30"/>
      <c r="BJ30"/>
      <c r="BK30"/>
      <c r="BL30" s="12"/>
      <c r="BM30" s="11"/>
      <c r="BN30" s="11"/>
      <c r="BO30" s="11"/>
      <c r="BP30" s="11"/>
      <c r="BQ30" s="11"/>
      <c r="BR30" s="11"/>
      <c r="BS30" s="11"/>
      <c r="BT30" s="11"/>
      <c r="BU30"/>
      <c r="BV30"/>
      <c r="BW30"/>
      <c r="BX30"/>
      <c r="BY30"/>
      <c r="BZ30"/>
      <c r="CA30" s="13"/>
    </row>
    <row r="31" spans="1:79" s="11" customFormat="1">
      <c r="A31" s="57" t="s">
        <v>317</v>
      </c>
      <c r="B31" s="289" t="s">
        <v>318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1"/>
      <c r="Q31" s="289" t="s">
        <v>319</v>
      </c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1"/>
      <c r="AF31" s="302" t="s">
        <v>319</v>
      </c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303"/>
      <c r="AV31" s="152" t="s">
        <v>319</v>
      </c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268" t="s">
        <v>319</v>
      </c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70"/>
    </row>
    <row r="32" spans="1:79" s="77" customFormat="1">
      <c r="A32" s="79" t="s">
        <v>320</v>
      </c>
      <c r="B32" s="80"/>
      <c r="C32" s="60"/>
      <c r="D32" s="60"/>
      <c r="E32" s="60"/>
      <c r="F32" s="60"/>
      <c r="L32" s="60"/>
      <c r="M32" s="60"/>
      <c r="N32" s="60"/>
      <c r="O32" s="60"/>
      <c r="P32" s="81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80"/>
      <c r="AG32" s="82"/>
      <c r="AH32" s="83"/>
      <c r="AI32" s="83"/>
      <c r="AJ32" s="83"/>
      <c r="AK32" s="60"/>
      <c r="AL32" s="84"/>
      <c r="AM32" s="78"/>
      <c r="AO32" s="60"/>
      <c r="AP32" s="60"/>
      <c r="AQ32" s="60"/>
      <c r="AR32" s="60"/>
      <c r="AS32" s="60"/>
      <c r="AT32" s="60"/>
      <c r="AU32" s="129"/>
      <c r="AV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117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81"/>
    </row>
    <row r="33" spans="1:79" ht="14.4" customHeight="1">
      <c r="A33" s="11" t="s">
        <v>88</v>
      </c>
      <c r="B33" s="10"/>
      <c r="C33" s="11"/>
      <c r="D33" s="11"/>
      <c r="E33" s="11"/>
      <c r="F33" s="11"/>
      <c r="G33" s="11"/>
      <c r="H33" s="11"/>
      <c r="I33" s="11"/>
      <c r="J33"/>
      <c r="K33"/>
      <c r="L33"/>
      <c r="M33"/>
      <c r="N33"/>
      <c r="O33"/>
      <c r="P33" s="13"/>
      <c r="Q33" s="10"/>
      <c r="R33" s="11"/>
      <c r="S33" s="11"/>
      <c r="T33" s="11"/>
      <c r="U33" s="11"/>
      <c r="V33" s="11"/>
      <c r="W33" s="11"/>
      <c r="X33" s="11"/>
      <c r="Y33"/>
      <c r="Z33"/>
      <c r="AA33"/>
      <c r="AB33"/>
      <c r="AC33"/>
      <c r="AD33"/>
      <c r="AE33" s="13"/>
      <c r="AF33" s="12"/>
      <c r="AG33" s="11"/>
      <c r="AH33" s="11"/>
      <c r="AI33" s="11"/>
      <c r="AJ33" s="11"/>
      <c r="AK33" s="11"/>
      <c r="AL33" s="11"/>
      <c r="AM33" s="11"/>
      <c r="AN33" s="11"/>
      <c r="AO33" s="121"/>
      <c r="AP33" s="25"/>
      <c r="AQ33"/>
      <c r="AR33" s="25"/>
      <c r="AS33"/>
      <c r="AT33"/>
      <c r="AU33" s="89"/>
      <c r="AV33" s="52"/>
      <c r="AW33"/>
      <c r="AX33"/>
      <c r="AY33" s="86"/>
      <c r="AZ33" s="167" t="s">
        <v>321</v>
      </c>
      <c r="BA33" s="136"/>
      <c r="BB33" s="137"/>
      <c r="BC33" s="90"/>
      <c r="BD33" s="11"/>
      <c r="BE33"/>
      <c r="BF33"/>
      <c r="BG33"/>
      <c r="BH33"/>
      <c r="BI33"/>
      <c r="BJ33"/>
      <c r="BK33"/>
      <c r="BL33" s="118"/>
      <c r="BM33" s="11"/>
      <c r="BN33" s="11"/>
      <c r="BO33" s="11"/>
      <c r="BP33" s="11"/>
      <c r="BQ33" s="11"/>
      <c r="BR33" s="11"/>
      <c r="BS33" s="11"/>
      <c r="BT33" s="11"/>
      <c r="BU33"/>
      <c r="BV33"/>
      <c r="BW33"/>
      <c r="BX33"/>
      <c r="BY33"/>
      <c r="BZ33"/>
      <c r="CA33" s="13"/>
    </row>
    <row r="34" spans="1:79">
      <c r="A34" s="11" t="s">
        <v>322</v>
      </c>
      <c r="B34" s="10"/>
      <c r="C34" s="11"/>
      <c r="D34" s="11"/>
      <c r="E34" s="11"/>
      <c r="F34" s="11"/>
      <c r="G34" s="11"/>
      <c r="H34" s="11"/>
      <c r="I34" s="11"/>
      <c r="J34"/>
      <c r="K34"/>
      <c r="L34"/>
      <c r="M34"/>
      <c r="N34"/>
      <c r="O34"/>
      <c r="P34" s="13"/>
      <c r="Q34" s="10"/>
      <c r="R34" s="11"/>
      <c r="S34" s="11"/>
      <c r="T34" s="11"/>
      <c r="U34" s="11"/>
      <c r="V34" s="11"/>
      <c r="W34" s="11"/>
      <c r="X34" s="11"/>
      <c r="Y34"/>
      <c r="Z34"/>
      <c r="AA34"/>
      <c r="AB34"/>
      <c r="AC34"/>
      <c r="AD34"/>
      <c r="AE34" s="13"/>
      <c r="AF34" s="12"/>
      <c r="AG34" s="11"/>
      <c r="AH34" s="11"/>
      <c r="AI34" s="11"/>
      <c r="AJ34" s="11"/>
      <c r="AK34" s="11"/>
      <c r="AL34" s="11"/>
      <c r="AM34" s="11"/>
      <c r="AN34" s="11"/>
      <c r="AO34" s="25"/>
      <c r="AP34" s="14"/>
      <c r="AQ34" s="14"/>
      <c r="AR34" s="14"/>
      <c r="AS34" s="14"/>
      <c r="AT34" s="14"/>
      <c r="AU34" s="130"/>
      <c r="AV34" s="52"/>
      <c r="AW34"/>
      <c r="AX34"/>
      <c r="AY34" s="86"/>
      <c r="AZ34" s="167" t="s">
        <v>323</v>
      </c>
      <c r="BA34" s="136"/>
      <c r="BB34" s="137"/>
      <c r="BC34" s="11"/>
      <c r="BD34" s="11"/>
      <c r="BE34"/>
      <c r="BF34"/>
      <c r="BG34"/>
      <c r="BH34"/>
      <c r="BI34"/>
      <c r="BJ34"/>
      <c r="BK34"/>
      <c r="BL34" s="118"/>
      <c r="BM34" s="11"/>
      <c r="BN34" s="11"/>
      <c r="BO34" s="11"/>
      <c r="BP34" s="11"/>
      <c r="BQ34" s="11"/>
      <c r="BR34" s="11"/>
      <c r="BS34" s="11"/>
      <c r="BT34" s="11"/>
      <c r="BU34"/>
      <c r="BV34"/>
      <c r="BW34"/>
      <c r="BX34"/>
      <c r="BY34"/>
      <c r="BZ34"/>
      <c r="CA34" s="13"/>
    </row>
    <row r="35" spans="1:79" s="77" customFormat="1">
      <c r="A35" s="79" t="s">
        <v>324</v>
      </c>
      <c r="B35" s="80"/>
      <c r="C35" s="60"/>
      <c r="D35" s="60"/>
      <c r="E35" s="60"/>
      <c r="F35" s="60"/>
      <c r="L35" s="60"/>
      <c r="M35" s="60"/>
      <c r="N35" s="60"/>
      <c r="O35" s="60"/>
      <c r="P35" s="81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80"/>
      <c r="AG35" s="82"/>
      <c r="AH35" s="83"/>
      <c r="AI35" s="83"/>
      <c r="AJ35" s="83"/>
      <c r="AK35" s="60"/>
      <c r="AL35" s="84"/>
      <c r="AM35" s="78"/>
      <c r="AO35" s="60"/>
      <c r="AP35" s="60"/>
      <c r="AQ35" s="60"/>
      <c r="AR35" s="60"/>
      <c r="AS35" s="60"/>
      <c r="AT35" s="60"/>
      <c r="AU35" s="129"/>
      <c r="AV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117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81"/>
    </row>
    <row r="36" spans="1:79">
      <c r="A36" s="11" t="s">
        <v>31</v>
      </c>
      <c r="B36" s="10"/>
      <c r="C36" s="11"/>
      <c r="D36" s="11"/>
      <c r="E36" s="11"/>
      <c r="F36" s="11"/>
      <c r="G36" s="11"/>
      <c r="H36" s="11"/>
      <c r="I36" s="11"/>
      <c r="J36"/>
      <c r="K36"/>
      <c r="L36"/>
      <c r="M36"/>
      <c r="N36"/>
      <c r="O36"/>
      <c r="P36" s="13"/>
      <c r="Q36" s="135" t="s">
        <v>325</v>
      </c>
      <c r="R36" s="136"/>
      <c r="S36" s="136"/>
      <c r="T36" s="136"/>
      <c r="U36" s="136"/>
      <c r="V36" s="136"/>
      <c r="W36" s="136"/>
      <c r="X36" s="136"/>
      <c r="Y36" s="137"/>
      <c r="Z36" s="11"/>
      <c r="AA36" s="40"/>
      <c r="AB36" s="40"/>
      <c r="AC36" s="40"/>
      <c r="AD36" s="40"/>
      <c r="AE36" s="73"/>
      <c r="AF36" s="135" t="s">
        <v>326</v>
      </c>
      <c r="AG36" s="136"/>
      <c r="AH36" s="136"/>
      <c r="AI36" s="136"/>
      <c r="AJ36" s="136"/>
      <c r="AK36" s="136"/>
      <c r="AL36" s="136"/>
      <c r="AM36" s="136"/>
      <c r="AN36" s="137"/>
      <c r="AO36" s="54"/>
      <c r="AP36" s="56"/>
      <c r="AQ36" s="46"/>
      <c r="AR36" s="46"/>
      <c r="AS36" s="46"/>
      <c r="AT36" s="46"/>
      <c r="AU36" s="130"/>
      <c r="AV36" s="154" t="s">
        <v>327</v>
      </c>
      <c r="AW36" s="155"/>
      <c r="AX36" s="155"/>
      <c r="AY36" s="155"/>
      <c r="AZ36" s="155"/>
      <c r="BA36" s="155"/>
      <c r="BB36" s="155"/>
      <c r="BC36" s="155"/>
      <c r="BD36" s="156"/>
      <c r="BE36" s="59"/>
      <c r="BF36" s="46"/>
      <c r="BG36" s="46"/>
      <c r="BH36" s="46"/>
      <c r="BI36" s="46"/>
      <c r="BJ36" s="46"/>
      <c r="BK36" s="46"/>
      <c r="BL36" s="119"/>
      <c r="BM36" s="143" t="s">
        <v>328</v>
      </c>
      <c r="BN36" s="144"/>
      <c r="BO36" s="144"/>
      <c r="BP36" s="144"/>
      <c r="BQ36" s="144"/>
      <c r="BR36" s="144"/>
      <c r="BS36" s="144"/>
      <c r="BT36" s="144"/>
      <c r="BU36" s="145"/>
      <c r="BV36"/>
      <c r="BW36"/>
      <c r="BX36"/>
      <c r="BY36"/>
      <c r="BZ36"/>
      <c r="CA36" s="13"/>
    </row>
    <row r="37" spans="1:79" s="77" customFormat="1">
      <c r="A37" s="79" t="s">
        <v>329</v>
      </c>
      <c r="B37" s="80"/>
      <c r="C37" s="60"/>
      <c r="D37" s="60"/>
      <c r="E37" s="60"/>
      <c r="F37" s="60"/>
      <c r="L37" s="60"/>
      <c r="M37" s="60"/>
      <c r="N37" s="60"/>
      <c r="O37" s="60"/>
      <c r="P37" s="81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80"/>
      <c r="AG37" s="82"/>
      <c r="AH37" s="83"/>
      <c r="AI37" s="83"/>
      <c r="AJ37" s="83"/>
      <c r="AK37" s="60"/>
      <c r="AL37" s="84"/>
      <c r="AM37" s="78"/>
      <c r="AO37" s="60"/>
      <c r="AP37" s="60"/>
      <c r="AQ37" s="60"/>
      <c r="AR37" s="60"/>
      <c r="AS37" s="60"/>
      <c r="AT37" s="60"/>
      <c r="AU37" s="81"/>
      <c r="AV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120"/>
      <c r="BM37" s="114"/>
      <c r="BN37" s="114"/>
      <c r="BO37" s="114"/>
      <c r="BP37" s="114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6"/>
    </row>
    <row r="38" spans="1:79">
      <c r="A38" s="11" t="s">
        <v>330</v>
      </c>
    </row>
  </sheetData>
  <sheetProtection selectLockedCells="1"/>
  <mergeCells count="113">
    <mergeCell ref="B31:P31"/>
    <mergeCell ref="AM23:AN23"/>
    <mergeCell ref="V14:X14"/>
    <mergeCell ref="Q13:Y13"/>
    <mergeCell ref="B16:K16"/>
    <mergeCell ref="Q16:Y16"/>
    <mergeCell ref="G8:K8"/>
    <mergeCell ref="B12:J12"/>
    <mergeCell ref="Q12:Y12"/>
    <mergeCell ref="AG20:AN20"/>
    <mergeCell ref="AG12:AN12"/>
    <mergeCell ref="Q31:AE31"/>
    <mergeCell ref="AF31:AU31"/>
    <mergeCell ref="AG30:AN30"/>
    <mergeCell ref="AF26:AN26"/>
    <mergeCell ref="AG24:AI24"/>
    <mergeCell ref="B14:J14"/>
    <mergeCell ref="AW15:BE15"/>
    <mergeCell ref="AW12:BF12"/>
    <mergeCell ref="AV2:BK2"/>
    <mergeCell ref="AL14:AN14"/>
    <mergeCell ref="AG9:AJ9"/>
    <mergeCell ref="AW14:AX14"/>
    <mergeCell ref="BL31:CA31"/>
    <mergeCell ref="AW8:AZ8"/>
    <mergeCell ref="AG21:AN21"/>
    <mergeCell ref="AG19:AN19"/>
    <mergeCell ref="AG11:AN11"/>
    <mergeCell ref="BM27:BO27"/>
    <mergeCell ref="BF27:BG27"/>
    <mergeCell ref="AW25:AZ25"/>
    <mergeCell ref="BA25:BD25"/>
    <mergeCell ref="AL6:AM6"/>
    <mergeCell ref="BB14:BE14"/>
    <mergeCell ref="AY13:AZ13"/>
    <mergeCell ref="AW19:BC19"/>
    <mergeCell ref="AW26:BB26"/>
    <mergeCell ref="BD20:BE20"/>
    <mergeCell ref="AW11:BF11"/>
    <mergeCell ref="AZ6:BC6"/>
    <mergeCell ref="AW21:BE21"/>
    <mergeCell ref="BL6:BO6"/>
    <mergeCell ref="Q2:AE2"/>
    <mergeCell ref="AI23:AJ23"/>
    <mergeCell ref="AL13:AM13"/>
    <mergeCell ref="AL9:AM9"/>
    <mergeCell ref="AW20:BC20"/>
    <mergeCell ref="AG5:AJ5"/>
    <mergeCell ref="B15:J15"/>
    <mergeCell ref="AG13:AJ13"/>
    <mergeCell ref="Q11:Y11"/>
    <mergeCell ref="G6:J6"/>
    <mergeCell ref="Q5:X5"/>
    <mergeCell ref="AG7:AJ7"/>
    <mergeCell ref="AA10:AB10"/>
    <mergeCell ref="Q7:Y7"/>
    <mergeCell ref="AW13:AX13"/>
    <mergeCell ref="AI22:AJ22"/>
    <mergeCell ref="Q15:AA15"/>
    <mergeCell ref="Q10:Y10"/>
    <mergeCell ref="Q14:T14"/>
    <mergeCell ref="B2:P2"/>
    <mergeCell ref="Q8:Z8"/>
    <mergeCell ref="D11:L11"/>
    <mergeCell ref="C7:K7"/>
    <mergeCell ref="AZ10:BA10"/>
    <mergeCell ref="BL2:CA2"/>
    <mergeCell ref="BM16:BU16"/>
    <mergeCell ref="AL10:AN10"/>
    <mergeCell ref="AG8:AN8"/>
    <mergeCell ref="AW18:BE18"/>
    <mergeCell ref="BO13:BU13"/>
    <mergeCell ref="BO8:BU8"/>
    <mergeCell ref="BO11:BU11"/>
    <mergeCell ref="AF2:AU2"/>
    <mergeCell ref="AV16:BE16"/>
    <mergeCell ref="BD10:BE10"/>
    <mergeCell ref="AH15:AK15"/>
    <mergeCell ref="AF16:AN16"/>
    <mergeCell ref="AO15:AP15"/>
    <mergeCell ref="AW7:BE7"/>
    <mergeCell ref="AG6:AK6"/>
    <mergeCell ref="AW9:BE9"/>
    <mergeCell ref="AL7:AM7"/>
    <mergeCell ref="AW5:BE5"/>
    <mergeCell ref="AL5:AM5"/>
    <mergeCell ref="AI18:AJ18"/>
    <mergeCell ref="BB8:BC8"/>
    <mergeCell ref="BR15:BT15"/>
    <mergeCell ref="AY28:AZ28"/>
    <mergeCell ref="AW29:AX29"/>
    <mergeCell ref="Q36:Y36"/>
    <mergeCell ref="BM9:BN9"/>
    <mergeCell ref="BN10:BP10"/>
    <mergeCell ref="BM36:BU36"/>
    <mergeCell ref="BO12:BU12"/>
    <mergeCell ref="BO9:BU9"/>
    <mergeCell ref="AV31:BK31"/>
    <mergeCell ref="AV36:BD36"/>
    <mergeCell ref="AF36:AN36"/>
    <mergeCell ref="AM15:AN15"/>
    <mergeCell ref="AI25:AK25"/>
    <mergeCell ref="AW24:BE24"/>
    <mergeCell ref="AL24:AM24"/>
    <mergeCell ref="AW23:BE23"/>
    <mergeCell ref="AZ34:BB34"/>
    <mergeCell ref="AW22:BE22"/>
    <mergeCell ref="AW30:BD30"/>
    <mergeCell ref="AZ33:BB33"/>
    <mergeCell ref="Q9:X9"/>
    <mergeCell ref="AI29:AJ29"/>
    <mergeCell ref="AY14:AZ14"/>
    <mergeCell ref="AX10:AY10"/>
  </mergeCells>
  <pageMargins left="0.45" right="0.45" top="0.5" bottom="0.5" header="0.3" footer="0.3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D2" sqref="D2"/>
    </sheetView>
  </sheetViews>
  <sheetFormatPr defaultRowHeight="14.4"/>
  <cols>
    <col min="1" max="1" width="2.44140625" style="334" customWidth="1"/>
    <col min="2" max="2" width="35" style="334" customWidth="1"/>
    <col min="3" max="5" width="8.88671875" style="334"/>
    <col min="6" max="6" width="3.5546875" style="334" customWidth="1"/>
    <col min="7" max="7" width="21.33203125" style="334" customWidth="1"/>
    <col min="8" max="16384" width="8.88671875" style="334"/>
  </cols>
  <sheetData>
    <row r="1" spans="1:10" ht="15">
      <c r="A1" s="389" t="s">
        <v>331</v>
      </c>
      <c r="J1" s="390"/>
    </row>
    <row r="2" spans="1:10" ht="15">
      <c r="A2" s="389"/>
      <c r="B2" s="334" t="s">
        <v>332</v>
      </c>
      <c r="D2" s="391" t="s">
        <v>333</v>
      </c>
      <c r="J2" s="390"/>
    </row>
    <row r="3" spans="1:10">
      <c r="B3" s="392" t="s">
        <v>334</v>
      </c>
      <c r="H3" s="393"/>
      <c r="J3" s="390"/>
    </row>
    <row r="4" spans="1:10">
      <c r="B4" s="394" t="s">
        <v>335</v>
      </c>
      <c r="J4" s="390"/>
    </row>
    <row r="5" spans="1:10" ht="18.600000000000001">
      <c r="B5" s="395"/>
    </row>
    <row r="6" spans="1:10" ht="18.600000000000001">
      <c r="A6" s="396" t="s">
        <v>336</v>
      </c>
      <c r="B6" s="395"/>
    </row>
    <row r="7" spans="1:10">
      <c r="B7" s="397"/>
      <c r="C7" s="398" t="s">
        <v>337</v>
      </c>
      <c r="D7" s="334" t="s">
        <v>338</v>
      </c>
      <c r="E7" s="334" t="s">
        <v>32</v>
      </c>
    </row>
    <row r="8" spans="1:10">
      <c r="B8" s="398" t="s">
        <v>339</v>
      </c>
      <c r="C8" s="399">
        <v>60</v>
      </c>
      <c r="D8" s="334">
        <f>C8/2</f>
        <v>30</v>
      </c>
      <c r="E8" s="334">
        <f>D8/2</f>
        <v>15</v>
      </c>
      <c r="G8" s="334" t="s">
        <v>340</v>
      </c>
    </row>
    <row r="9" spans="1:10">
      <c r="B9" s="334" t="s">
        <v>341</v>
      </c>
      <c r="C9" s="315">
        <v>40</v>
      </c>
      <c r="D9" s="334">
        <f t="shared" ref="D9:E9" si="0">C9/2</f>
        <v>20</v>
      </c>
      <c r="E9" s="334">
        <f t="shared" si="0"/>
        <v>10</v>
      </c>
      <c r="G9" s="334" t="s">
        <v>342</v>
      </c>
    </row>
    <row r="10" spans="1:10">
      <c r="A10" s="334" t="s">
        <v>343</v>
      </c>
      <c r="B10" s="334" t="s">
        <v>344</v>
      </c>
      <c r="C10" s="315">
        <v>38</v>
      </c>
      <c r="D10" s="334">
        <f t="shared" ref="D10:E10" si="1">C10/2</f>
        <v>19</v>
      </c>
      <c r="E10" s="334">
        <f t="shared" si="1"/>
        <v>9.5</v>
      </c>
      <c r="G10" s="334" t="s">
        <v>345</v>
      </c>
    </row>
    <row r="11" spans="1:10">
      <c r="A11" s="334" t="s">
        <v>343</v>
      </c>
      <c r="B11" s="334" t="s">
        <v>346</v>
      </c>
      <c r="C11" s="315"/>
      <c r="D11" s="334">
        <f t="shared" ref="D11" si="2">C11/2</f>
        <v>0</v>
      </c>
      <c r="E11" s="334">
        <f t="shared" ref="E11" si="3">D11/2</f>
        <v>0</v>
      </c>
      <c r="G11" s="334" t="s">
        <v>347</v>
      </c>
    </row>
    <row r="12" spans="1:10">
      <c r="B12" s="334" t="s">
        <v>348</v>
      </c>
      <c r="C12" s="315">
        <v>60</v>
      </c>
      <c r="D12" s="334">
        <f t="shared" ref="D12:E12" si="4">C12/2</f>
        <v>30</v>
      </c>
      <c r="E12" s="334">
        <f t="shared" si="4"/>
        <v>15</v>
      </c>
      <c r="G12" s="334" t="s">
        <v>349</v>
      </c>
    </row>
    <row r="13" spans="1:10">
      <c r="A13" s="334" t="s">
        <v>343</v>
      </c>
      <c r="B13" s="398" t="s">
        <v>350</v>
      </c>
      <c r="C13" s="399">
        <v>33</v>
      </c>
      <c r="D13" s="334">
        <f t="shared" ref="D13:E13" si="5">C13/2</f>
        <v>16.5</v>
      </c>
      <c r="E13" s="334">
        <f t="shared" si="5"/>
        <v>8.25</v>
      </c>
      <c r="G13" s="334" t="s">
        <v>351</v>
      </c>
    </row>
    <row r="14" spans="1:10">
      <c r="B14" s="334" t="s">
        <v>352</v>
      </c>
      <c r="C14" s="334">
        <v>14</v>
      </c>
      <c r="D14" s="334">
        <f t="shared" ref="D14:E14" si="6">C14/2</f>
        <v>7</v>
      </c>
      <c r="E14" s="334">
        <f t="shared" si="6"/>
        <v>3.5</v>
      </c>
      <c r="G14" s="334" t="s">
        <v>353</v>
      </c>
    </row>
    <row r="15" spans="1:10">
      <c r="B15" s="334" t="s">
        <v>354</v>
      </c>
      <c r="C15" s="334">
        <f>SUM(C8:C14)</f>
        <v>245</v>
      </c>
      <c r="D15" s="334">
        <f>SUM(D8:D14)</f>
        <v>122.5</v>
      </c>
      <c r="E15" s="334">
        <f>SUM(E8:E14)</f>
        <v>61.25</v>
      </c>
    </row>
    <row r="16" spans="1:10">
      <c r="B16" s="334" t="s">
        <v>355</v>
      </c>
      <c r="D16" s="334">
        <f>SUM(D9:D14)</f>
        <v>92.5</v>
      </c>
      <c r="E16" s="334">
        <f>SUM(E9:E14)</f>
        <v>46.25</v>
      </c>
    </row>
    <row r="18" spans="2:5">
      <c r="B18" s="334" t="s">
        <v>356</v>
      </c>
      <c r="C18" s="334">
        <f>C9+C12</f>
        <v>100</v>
      </c>
      <c r="D18" s="334">
        <f t="shared" ref="D18:D21" si="7">C18/2</f>
        <v>50</v>
      </c>
      <c r="E18" s="334">
        <f t="shared" ref="E18:E21" si="8">D18/2</f>
        <v>25</v>
      </c>
    </row>
    <row r="19" spans="2:5">
      <c r="B19" s="334" t="s">
        <v>357</v>
      </c>
      <c r="C19" s="334">
        <f>C10+C13+C14</f>
        <v>85</v>
      </c>
      <c r="D19" s="334">
        <f t="shared" si="7"/>
        <v>42.5</v>
      </c>
      <c r="E19" s="334">
        <f t="shared" si="8"/>
        <v>21.25</v>
      </c>
    </row>
    <row r="20" spans="2:5">
      <c r="B20" s="334" t="s">
        <v>358</v>
      </c>
      <c r="C20" s="334">
        <f>C8+C11</f>
        <v>60</v>
      </c>
      <c r="D20" s="334">
        <f t="shared" si="7"/>
        <v>30</v>
      </c>
      <c r="E20" s="334">
        <f t="shared" si="8"/>
        <v>15</v>
      </c>
    </row>
    <row r="21" spans="2:5">
      <c r="B21" s="334" t="s">
        <v>359</v>
      </c>
      <c r="C21" s="334">
        <f>C8</f>
        <v>60</v>
      </c>
      <c r="D21" s="334">
        <f t="shared" si="7"/>
        <v>30</v>
      </c>
      <c r="E21" s="334">
        <f t="shared" si="8"/>
        <v>15</v>
      </c>
    </row>
  </sheetData>
  <hyperlinks>
    <hyperlink ref="B3" r:id="rId1" xr:uid="{AAF83A5A-3777-459D-A765-BC96D11846DB}"/>
    <hyperlink ref="D2" r:id="rId2" xr:uid="{4B6C5EA7-1FBC-4B89-9F23-AAB011AA9A3E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6"/>
  <sheetViews>
    <sheetView workbookViewId="0">
      <selection activeCell="C14" sqref="C14"/>
    </sheetView>
  </sheetViews>
  <sheetFormatPr defaultRowHeight="14.4"/>
  <cols>
    <col min="1" max="1" width="34.6640625" customWidth="1"/>
    <col min="2" max="4" width="16.33203125" customWidth="1"/>
  </cols>
  <sheetData>
    <row r="1" spans="1:6" ht="21">
      <c r="A1" s="1" t="s">
        <v>360</v>
      </c>
      <c r="B1" s="28"/>
    </row>
    <row r="2" spans="1:6">
      <c r="A2" s="28"/>
      <c r="B2" s="2" t="s">
        <v>361</v>
      </c>
      <c r="C2" s="2" t="s">
        <v>338</v>
      </c>
      <c r="D2" s="2" t="s">
        <v>32</v>
      </c>
    </row>
    <row r="3" spans="1:6" ht="15.6">
      <c r="A3" s="3" t="s">
        <v>339</v>
      </c>
      <c r="B3" s="4">
        <v>45</v>
      </c>
      <c r="C3" s="4">
        <v>23</v>
      </c>
      <c r="D3" s="4">
        <v>12</v>
      </c>
      <c r="F3" t="s">
        <v>340</v>
      </c>
    </row>
    <row r="4" spans="1:6" ht="15.6">
      <c r="A4" s="3" t="s">
        <v>362</v>
      </c>
      <c r="B4" s="4"/>
      <c r="C4" s="4"/>
      <c r="D4" s="4"/>
    </row>
    <row r="5" spans="1:6" ht="15.6">
      <c r="A5" s="3" t="s">
        <v>363</v>
      </c>
      <c r="B5" s="4">
        <v>15</v>
      </c>
      <c r="C5" s="4">
        <v>8</v>
      </c>
      <c r="D5" s="4">
        <v>8</v>
      </c>
      <c r="F5" t="s">
        <v>351</v>
      </c>
    </row>
    <row r="6" spans="1:6" ht="15.6">
      <c r="A6" s="3" t="s">
        <v>341</v>
      </c>
      <c r="B6" s="5">
        <v>53</v>
      </c>
      <c r="C6" s="4">
        <v>27</v>
      </c>
      <c r="D6" s="4">
        <v>14</v>
      </c>
      <c r="F6" t="s">
        <v>357</v>
      </c>
    </row>
    <row r="7" spans="1:6" ht="15.6">
      <c r="A7" s="3" t="s">
        <v>344</v>
      </c>
      <c r="B7" s="4" t="s">
        <v>364</v>
      </c>
      <c r="C7" s="4">
        <v>12</v>
      </c>
      <c r="D7" s="4">
        <v>6</v>
      </c>
    </row>
    <row r="8" spans="1:6" ht="15.6">
      <c r="A8" s="3" t="s">
        <v>348</v>
      </c>
      <c r="B8" s="4">
        <v>49</v>
      </c>
      <c r="C8" s="4">
        <v>26</v>
      </c>
      <c r="D8" s="4">
        <v>13</v>
      </c>
      <c r="F8" t="s">
        <v>365</v>
      </c>
    </row>
    <row r="9" spans="1:6" ht="15.6">
      <c r="A9" s="3" t="s">
        <v>352</v>
      </c>
      <c r="B9" s="4">
        <v>10</v>
      </c>
      <c r="C9" s="4">
        <v>5</v>
      </c>
      <c r="D9" s="4">
        <v>3</v>
      </c>
      <c r="F9" t="s">
        <v>353</v>
      </c>
    </row>
    <row r="10" spans="1:6" ht="16.2" thickBot="1">
      <c r="A10" s="6" t="s">
        <v>354</v>
      </c>
      <c r="B10" s="7">
        <f>SUM(B3:B9)</f>
        <v>172</v>
      </c>
      <c r="C10" s="7">
        <f>SUM(C3:C9)</f>
        <v>101</v>
      </c>
      <c r="D10" s="7">
        <f>SUM(D3:D9)</f>
        <v>56</v>
      </c>
    </row>
    <row r="11" spans="1:6" ht="15" thickTop="1">
      <c r="B11">
        <f>B10-B8</f>
        <v>123</v>
      </c>
      <c r="C11">
        <f>C10-C8</f>
        <v>75</v>
      </c>
      <c r="D11">
        <f>D10-D8</f>
        <v>43</v>
      </c>
    </row>
    <row r="14" spans="1:6">
      <c r="A14" s="8" t="s">
        <v>366</v>
      </c>
    </row>
    <row r="15" spans="1:6">
      <c r="A15" t="s">
        <v>367</v>
      </c>
    </row>
    <row r="16" spans="1:6">
      <c r="A16" t="s">
        <v>368</v>
      </c>
    </row>
    <row r="17" spans="1:3">
      <c r="A17" t="s">
        <v>369</v>
      </c>
      <c r="B17" s="37"/>
    </row>
    <row r="18" spans="1:3">
      <c r="A18" t="s">
        <v>370</v>
      </c>
    </row>
    <row r="19" spans="1:3">
      <c r="A19" t="s">
        <v>344</v>
      </c>
    </row>
    <row r="20" spans="1:3">
      <c r="A20" t="s">
        <v>341</v>
      </c>
    </row>
    <row r="21" spans="1:3">
      <c r="A21" t="s">
        <v>371</v>
      </c>
      <c r="B21" s="61"/>
      <c r="C21" s="61"/>
    </row>
    <row r="22" spans="1:3">
      <c r="A22" t="s">
        <v>372</v>
      </c>
      <c r="B22" s="61"/>
    </row>
    <row r="23" spans="1:3">
      <c r="A23" t="s">
        <v>373</v>
      </c>
    </row>
    <row r="24" spans="1:3">
      <c r="A24" t="s">
        <v>352</v>
      </c>
    </row>
    <row r="26" spans="1:3">
      <c r="A26" s="27"/>
    </row>
  </sheetData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5"/>
  <sheetViews>
    <sheetView topLeftCell="A25" workbookViewId="0">
      <selection activeCell="F32" sqref="F32"/>
    </sheetView>
  </sheetViews>
  <sheetFormatPr defaultRowHeight="14.4"/>
  <cols>
    <col min="11" max="11" width="22" customWidth="1"/>
  </cols>
  <sheetData>
    <row r="1" spans="1:16" s="31" customFormat="1" ht="15" thickBot="1">
      <c r="B1" s="32" t="s">
        <v>4</v>
      </c>
      <c r="C1" s="32" t="s">
        <v>5</v>
      </c>
      <c r="D1" s="33"/>
      <c r="E1" s="32" t="s">
        <v>6</v>
      </c>
      <c r="F1" s="32" t="s">
        <v>5</v>
      </c>
      <c r="G1" s="32"/>
      <c r="H1" s="32" t="s">
        <v>7</v>
      </c>
      <c r="I1" s="32" t="s">
        <v>8</v>
      </c>
      <c r="J1" s="32" t="s">
        <v>9</v>
      </c>
      <c r="K1" s="34" t="s">
        <v>10</v>
      </c>
      <c r="L1" s="32" t="s">
        <v>11</v>
      </c>
      <c r="M1" s="32" t="s">
        <v>12</v>
      </c>
      <c r="N1" s="32" t="s">
        <v>13</v>
      </c>
      <c r="O1" s="32" t="s">
        <v>14</v>
      </c>
      <c r="P1" s="34" t="s">
        <v>15</v>
      </c>
    </row>
    <row r="2" spans="1:16" s="25" customFormat="1">
      <c r="A2" s="35">
        <v>42041</v>
      </c>
      <c r="B2" s="66" t="s">
        <v>28</v>
      </c>
      <c r="C2" s="70" t="s">
        <v>54</v>
      </c>
      <c r="D2" s="66" t="s">
        <v>18</v>
      </c>
      <c r="E2" s="66" t="s">
        <v>28</v>
      </c>
      <c r="F2" s="66" t="s">
        <v>55</v>
      </c>
      <c r="G2" s="66"/>
      <c r="H2" s="62" t="s">
        <v>49</v>
      </c>
      <c r="I2" s="63">
        <v>1</v>
      </c>
      <c r="J2" s="69" t="s">
        <v>374</v>
      </c>
      <c r="K2" s="64" t="s">
        <v>375</v>
      </c>
      <c r="L2" s="64" t="s">
        <v>23</v>
      </c>
      <c r="M2" s="69" t="s">
        <v>24</v>
      </c>
      <c r="N2" s="67">
        <v>140</v>
      </c>
      <c r="O2" s="67">
        <v>100</v>
      </c>
      <c r="P2" s="67" t="s">
        <v>52</v>
      </c>
    </row>
    <row r="3" spans="1:16" s="25" customFormat="1">
      <c r="A3" s="35">
        <v>42042</v>
      </c>
      <c r="B3" s="66" t="s">
        <v>16</v>
      </c>
      <c r="C3" s="70" t="s">
        <v>17</v>
      </c>
      <c r="D3" s="66" t="s">
        <v>18</v>
      </c>
      <c r="E3" s="66" t="s">
        <v>16</v>
      </c>
      <c r="F3" s="67" t="s">
        <v>19</v>
      </c>
      <c r="G3" s="67"/>
      <c r="H3" s="62" t="s">
        <v>49</v>
      </c>
      <c r="I3" s="63">
        <v>1</v>
      </c>
      <c r="J3" s="69" t="s">
        <v>374</v>
      </c>
      <c r="K3" s="64" t="s">
        <v>375</v>
      </c>
      <c r="L3" s="64" t="s">
        <v>23</v>
      </c>
      <c r="M3" s="69" t="s">
        <v>24</v>
      </c>
      <c r="N3" s="67">
        <v>140</v>
      </c>
      <c r="O3" s="67">
        <v>100</v>
      </c>
      <c r="P3" s="67" t="s">
        <v>52</v>
      </c>
    </row>
    <row r="4" spans="1:16" s="25" customFormat="1">
      <c r="A4" s="35">
        <v>42043</v>
      </c>
      <c r="B4" s="66" t="s">
        <v>26</v>
      </c>
      <c r="C4" s="70" t="s">
        <v>17</v>
      </c>
      <c r="D4" s="66" t="s">
        <v>18</v>
      </c>
      <c r="E4" s="66" t="s">
        <v>26</v>
      </c>
      <c r="F4" s="66" t="s">
        <v>27</v>
      </c>
      <c r="G4" s="66"/>
      <c r="H4" s="62" t="s">
        <v>49</v>
      </c>
      <c r="I4" s="63">
        <v>1</v>
      </c>
      <c r="J4" s="69" t="s">
        <v>374</v>
      </c>
      <c r="K4" s="64" t="s">
        <v>375</v>
      </c>
      <c r="L4" s="64" t="s">
        <v>23</v>
      </c>
      <c r="M4" s="69" t="s">
        <v>24</v>
      </c>
      <c r="N4" s="67">
        <v>140</v>
      </c>
      <c r="O4" s="67">
        <v>100</v>
      </c>
      <c r="P4" s="67" t="s">
        <v>53</v>
      </c>
    </row>
    <row r="5" spans="1:16" s="25" customFormat="1">
      <c r="A5" s="35">
        <v>42042</v>
      </c>
      <c r="B5" s="66" t="s">
        <v>16</v>
      </c>
      <c r="C5" s="70" t="s">
        <v>17</v>
      </c>
      <c r="D5" s="66" t="s">
        <v>18</v>
      </c>
      <c r="E5" s="66" t="s">
        <v>16</v>
      </c>
      <c r="F5" s="67" t="s">
        <v>19</v>
      </c>
      <c r="G5" s="67"/>
      <c r="H5" s="62" t="s">
        <v>49</v>
      </c>
      <c r="I5" s="63">
        <v>2</v>
      </c>
      <c r="J5" s="69" t="s">
        <v>374</v>
      </c>
      <c r="K5" s="64" t="s">
        <v>376</v>
      </c>
      <c r="L5" s="64" t="s">
        <v>45</v>
      </c>
      <c r="M5" s="69" t="s">
        <v>24</v>
      </c>
      <c r="N5" s="67">
        <v>80</v>
      </c>
      <c r="O5" s="67">
        <v>100</v>
      </c>
      <c r="P5" s="67" t="s">
        <v>52</v>
      </c>
    </row>
    <row r="6" spans="1:16" s="25" customFormat="1">
      <c r="A6" s="35">
        <v>42043</v>
      </c>
      <c r="B6" s="66" t="s">
        <v>26</v>
      </c>
      <c r="C6" s="70" t="s">
        <v>17</v>
      </c>
      <c r="D6" s="66" t="s">
        <v>18</v>
      </c>
      <c r="E6" s="66" t="s">
        <v>26</v>
      </c>
      <c r="F6" s="67" t="s">
        <v>47</v>
      </c>
      <c r="G6" s="67"/>
      <c r="H6" s="62" t="s">
        <v>49</v>
      </c>
      <c r="I6" s="63">
        <v>2</v>
      </c>
      <c r="J6" s="69" t="s">
        <v>374</v>
      </c>
      <c r="K6" s="64" t="s">
        <v>376</v>
      </c>
      <c r="L6" s="64" t="s">
        <v>45</v>
      </c>
      <c r="M6" s="69" t="s">
        <v>24</v>
      </c>
      <c r="N6" s="67">
        <v>80</v>
      </c>
      <c r="O6" s="67">
        <v>100</v>
      </c>
      <c r="P6" s="67" t="s">
        <v>52</v>
      </c>
    </row>
    <row r="7" spans="1:16" s="25" customFormat="1">
      <c r="A7" s="35">
        <v>42042</v>
      </c>
      <c r="B7" s="67" t="s">
        <v>16</v>
      </c>
      <c r="C7" s="66" t="s">
        <v>17</v>
      </c>
      <c r="D7" s="66" t="s">
        <v>18</v>
      </c>
      <c r="E7" s="66" t="s">
        <v>16</v>
      </c>
      <c r="F7" s="67" t="s">
        <v>19</v>
      </c>
      <c r="G7" s="67"/>
      <c r="H7" s="62" t="s">
        <v>49</v>
      </c>
      <c r="I7" s="63">
        <v>3</v>
      </c>
      <c r="J7" s="69" t="s">
        <v>374</v>
      </c>
      <c r="K7" s="64" t="s">
        <v>377</v>
      </c>
      <c r="L7" s="65" t="s">
        <v>32</v>
      </c>
      <c r="M7" s="63" t="s">
        <v>33</v>
      </c>
      <c r="N7" s="62" t="s">
        <v>34</v>
      </c>
      <c r="O7" s="66">
        <v>8</v>
      </c>
      <c r="P7" s="67" t="s">
        <v>62</v>
      </c>
    </row>
    <row r="8" spans="1:16" s="25" customFormat="1">
      <c r="A8" s="35">
        <v>42043</v>
      </c>
      <c r="B8" s="66" t="s">
        <v>26</v>
      </c>
      <c r="C8" s="70" t="s">
        <v>17</v>
      </c>
      <c r="D8" s="66" t="s">
        <v>18</v>
      </c>
      <c r="E8" s="66" t="s">
        <v>26</v>
      </c>
      <c r="F8" s="67" t="s">
        <v>42</v>
      </c>
      <c r="G8" s="67"/>
      <c r="H8" s="62" t="s">
        <v>49</v>
      </c>
      <c r="I8" s="63">
        <v>3</v>
      </c>
      <c r="J8" s="69" t="s">
        <v>374</v>
      </c>
      <c r="K8" s="64" t="s">
        <v>377</v>
      </c>
      <c r="L8" s="64" t="s">
        <v>32</v>
      </c>
      <c r="M8" s="69" t="s">
        <v>33</v>
      </c>
      <c r="N8" s="68" t="s">
        <v>34</v>
      </c>
      <c r="O8" s="67">
        <v>8</v>
      </c>
      <c r="P8" s="66" t="s">
        <v>62</v>
      </c>
    </row>
    <row r="9" spans="1:16" s="25" customFormat="1">
      <c r="A9" s="35">
        <v>42041</v>
      </c>
      <c r="B9" s="66" t="s">
        <v>28</v>
      </c>
      <c r="C9" s="66" t="s">
        <v>42</v>
      </c>
      <c r="D9" s="66" t="s">
        <v>18</v>
      </c>
      <c r="E9" s="66" t="s">
        <v>28</v>
      </c>
      <c r="F9" s="66" t="s">
        <v>97</v>
      </c>
      <c r="G9" s="66"/>
      <c r="H9" s="62" t="s">
        <v>49</v>
      </c>
      <c r="I9" s="63">
        <v>4</v>
      </c>
      <c r="J9" s="69" t="s">
        <v>374</v>
      </c>
      <c r="K9" s="64" t="s">
        <v>378</v>
      </c>
      <c r="L9" s="64" t="s">
        <v>379</v>
      </c>
      <c r="M9" s="69" t="s">
        <v>33</v>
      </c>
      <c r="N9" s="67">
        <v>20</v>
      </c>
      <c r="O9" s="66">
        <v>8</v>
      </c>
      <c r="P9" s="67" t="s">
        <v>380</v>
      </c>
    </row>
    <row r="10" spans="1:16" s="25" customFormat="1">
      <c r="A10" s="35">
        <v>42042</v>
      </c>
      <c r="B10" s="66" t="s">
        <v>16</v>
      </c>
      <c r="C10" s="67" t="s">
        <v>91</v>
      </c>
      <c r="D10" s="66" t="s">
        <v>18</v>
      </c>
      <c r="E10" s="66" t="s">
        <v>16</v>
      </c>
      <c r="F10" s="67" t="s">
        <v>196</v>
      </c>
      <c r="G10" s="67"/>
      <c r="H10" s="62" t="s">
        <v>49</v>
      </c>
      <c r="I10" s="63">
        <v>5</v>
      </c>
      <c r="J10" s="69" t="s">
        <v>374</v>
      </c>
      <c r="K10" s="64" t="s">
        <v>381</v>
      </c>
      <c r="L10" s="64" t="s">
        <v>379</v>
      </c>
      <c r="M10" s="69" t="s">
        <v>33</v>
      </c>
      <c r="N10" s="67">
        <v>16</v>
      </c>
      <c r="O10" s="66">
        <v>16</v>
      </c>
      <c r="P10" s="67" t="s">
        <v>382</v>
      </c>
    </row>
    <row r="11" spans="1:16" s="25" customFormat="1">
      <c r="A11" s="35">
        <v>42042</v>
      </c>
      <c r="B11" s="66" t="s">
        <v>16</v>
      </c>
      <c r="C11" s="66" t="s">
        <v>63</v>
      </c>
      <c r="D11" s="66" t="s">
        <v>18</v>
      </c>
      <c r="E11" s="66" t="s">
        <v>16</v>
      </c>
      <c r="F11" s="67" t="s">
        <v>19</v>
      </c>
      <c r="G11" s="67"/>
      <c r="H11" s="62" t="s">
        <v>49</v>
      </c>
      <c r="I11" s="63">
        <v>6</v>
      </c>
      <c r="J11" s="69" t="s">
        <v>374</v>
      </c>
      <c r="K11" s="64" t="s">
        <v>378</v>
      </c>
      <c r="L11" s="65" t="s">
        <v>379</v>
      </c>
      <c r="M11" s="63" t="s">
        <v>33</v>
      </c>
      <c r="N11" s="66">
        <v>20</v>
      </c>
      <c r="O11" s="66">
        <v>20</v>
      </c>
      <c r="P11" s="66" t="s">
        <v>72</v>
      </c>
    </row>
    <row r="12" spans="1:16" s="25" customFormat="1">
      <c r="A12" s="35">
        <v>42042</v>
      </c>
      <c r="B12" s="66" t="s">
        <v>16</v>
      </c>
      <c r="C12" s="67" t="s">
        <v>63</v>
      </c>
      <c r="D12" s="66" t="s">
        <v>18</v>
      </c>
      <c r="E12" s="66" t="s">
        <v>16</v>
      </c>
      <c r="F12" s="67" t="s">
        <v>19</v>
      </c>
      <c r="G12" s="67"/>
      <c r="H12" s="62" t="s">
        <v>49</v>
      </c>
      <c r="I12" s="63">
        <v>7</v>
      </c>
      <c r="J12" s="69" t="s">
        <v>374</v>
      </c>
      <c r="K12" s="64" t="s">
        <v>383</v>
      </c>
      <c r="L12" s="64" t="s">
        <v>379</v>
      </c>
      <c r="M12" s="69" t="s">
        <v>33</v>
      </c>
      <c r="N12" s="67">
        <v>15</v>
      </c>
      <c r="O12" s="66">
        <v>12</v>
      </c>
      <c r="P12" s="67" t="s">
        <v>384</v>
      </c>
    </row>
    <row r="13" spans="1:16" s="25" customFormat="1">
      <c r="A13" s="35">
        <v>42044</v>
      </c>
      <c r="B13" s="66" t="s">
        <v>77</v>
      </c>
      <c r="C13" s="67" t="s">
        <v>29</v>
      </c>
      <c r="D13" s="66" t="s">
        <v>18</v>
      </c>
      <c r="E13" s="66" t="s">
        <v>77</v>
      </c>
      <c r="F13" s="66" t="s">
        <v>42</v>
      </c>
      <c r="G13" s="66">
        <v>2</v>
      </c>
      <c r="H13" s="62" t="s">
        <v>49</v>
      </c>
      <c r="I13" s="63">
        <v>8</v>
      </c>
      <c r="J13" s="69" t="s">
        <v>374</v>
      </c>
      <c r="K13" s="64" t="s">
        <v>376</v>
      </c>
      <c r="L13" s="64" t="s">
        <v>45</v>
      </c>
      <c r="M13" s="69" t="s">
        <v>24</v>
      </c>
      <c r="N13" s="67">
        <v>80</v>
      </c>
      <c r="O13" s="66">
        <v>40</v>
      </c>
      <c r="P13" s="66" t="s">
        <v>75</v>
      </c>
    </row>
    <row r="14" spans="1:16" s="25" customFormat="1">
      <c r="A14" s="35">
        <v>42043</v>
      </c>
      <c r="B14" s="66" t="s">
        <v>26</v>
      </c>
      <c r="C14" s="66" t="s">
        <v>73</v>
      </c>
      <c r="D14" s="66" t="s">
        <v>18</v>
      </c>
      <c r="E14" s="66" t="s">
        <v>26</v>
      </c>
      <c r="F14" s="67" t="s">
        <v>42</v>
      </c>
      <c r="G14" s="67">
        <v>1</v>
      </c>
      <c r="H14" s="62" t="s">
        <v>49</v>
      </c>
      <c r="I14" s="63">
        <v>8</v>
      </c>
      <c r="J14" s="69" t="s">
        <v>374</v>
      </c>
      <c r="K14" s="64" t="s">
        <v>376</v>
      </c>
      <c r="L14" s="64" t="s">
        <v>45</v>
      </c>
      <c r="M14" s="69" t="s">
        <v>24</v>
      </c>
      <c r="N14" s="67">
        <v>80</v>
      </c>
      <c r="O14" s="66">
        <v>40</v>
      </c>
      <c r="P14" s="66" t="s">
        <v>75</v>
      </c>
    </row>
    <row r="15" spans="1:16" s="25" customFormat="1">
      <c r="A15" s="35">
        <v>42044</v>
      </c>
      <c r="B15" s="66" t="s">
        <v>77</v>
      </c>
      <c r="C15" s="66" t="s">
        <v>29</v>
      </c>
      <c r="D15" s="66" t="s">
        <v>18</v>
      </c>
      <c r="E15" s="66" t="s">
        <v>77</v>
      </c>
      <c r="F15" s="66" t="s">
        <v>42</v>
      </c>
      <c r="G15" s="66">
        <v>2</v>
      </c>
      <c r="H15" s="62" t="s">
        <v>49</v>
      </c>
      <c r="I15" s="63">
        <v>9</v>
      </c>
      <c r="J15" s="69" t="s">
        <v>374</v>
      </c>
      <c r="K15" s="64" t="s">
        <v>385</v>
      </c>
      <c r="L15" s="64" t="s">
        <v>45</v>
      </c>
      <c r="M15" s="69" t="s">
        <v>24</v>
      </c>
      <c r="N15" s="67">
        <v>80</v>
      </c>
      <c r="O15" s="66">
        <v>40</v>
      </c>
      <c r="P15" s="66" t="s">
        <v>75</v>
      </c>
    </row>
    <row r="16" spans="1:16" s="25" customFormat="1">
      <c r="A16" s="35">
        <v>42043</v>
      </c>
      <c r="B16" s="66" t="s">
        <v>26</v>
      </c>
      <c r="C16" s="66" t="s">
        <v>17</v>
      </c>
      <c r="D16" s="66" t="s">
        <v>18</v>
      </c>
      <c r="E16" s="66" t="s">
        <v>26</v>
      </c>
      <c r="F16" s="66" t="s">
        <v>42</v>
      </c>
      <c r="G16" s="66">
        <v>4</v>
      </c>
      <c r="H16" s="62" t="s">
        <v>49</v>
      </c>
      <c r="I16" s="63">
        <v>9</v>
      </c>
      <c r="J16" s="69" t="s">
        <v>374</v>
      </c>
      <c r="K16" s="64" t="s">
        <v>385</v>
      </c>
      <c r="L16" s="64" t="s">
        <v>45</v>
      </c>
      <c r="M16" s="69" t="s">
        <v>24</v>
      </c>
      <c r="N16" s="67">
        <v>80</v>
      </c>
      <c r="O16" s="66">
        <v>40</v>
      </c>
      <c r="P16" s="66" t="s">
        <v>75</v>
      </c>
    </row>
    <row r="17" spans="1:16" s="25" customFormat="1">
      <c r="A17" s="35">
        <v>42044</v>
      </c>
      <c r="B17" s="66" t="s">
        <v>77</v>
      </c>
      <c r="C17" s="66" t="s">
        <v>29</v>
      </c>
      <c r="D17" s="66" t="s">
        <v>18</v>
      </c>
      <c r="E17" s="66" t="s">
        <v>77</v>
      </c>
      <c r="F17" s="66" t="s">
        <v>42</v>
      </c>
      <c r="G17" s="66">
        <v>2</v>
      </c>
      <c r="H17" s="62" t="s">
        <v>49</v>
      </c>
      <c r="I17" s="63">
        <v>10</v>
      </c>
      <c r="J17" s="69" t="s">
        <v>374</v>
      </c>
      <c r="K17" s="64" t="s">
        <v>386</v>
      </c>
      <c r="L17" s="64" t="s">
        <v>23</v>
      </c>
      <c r="M17" s="69" t="s">
        <v>24</v>
      </c>
      <c r="N17" s="67">
        <v>45</v>
      </c>
      <c r="O17" s="66">
        <v>40</v>
      </c>
      <c r="P17" s="66" t="s">
        <v>75</v>
      </c>
    </row>
    <row r="18" spans="1:16" s="25" customFormat="1">
      <c r="A18" s="35">
        <v>42043</v>
      </c>
      <c r="B18" s="66" t="s">
        <v>26</v>
      </c>
      <c r="C18" s="66" t="s">
        <v>17</v>
      </c>
      <c r="D18" s="66" t="s">
        <v>18</v>
      </c>
      <c r="E18" s="66" t="s">
        <v>26</v>
      </c>
      <c r="F18" s="66" t="s">
        <v>42</v>
      </c>
      <c r="G18" s="66">
        <v>4</v>
      </c>
      <c r="H18" s="62" t="s">
        <v>49</v>
      </c>
      <c r="I18" s="63">
        <v>10</v>
      </c>
      <c r="J18" s="69" t="s">
        <v>374</v>
      </c>
      <c r="K18" s="64" t="s">
        <v>386</v>
      </c>
      <c r="L18" s="64" t="s">
        <v>23</v>
      </c>
      <c r="M18" s="69" t="s">
        <v>24</v>
      </c>
      <c r="N18" s="67">
        <v>45</v>
      </c>
      <c r="O18" s="66">
        <v>40</v>
      </c>
      <c r="P18" s="66" t="s">
        <v>75</v>
      </c>
    </row>
    <row r="19" spans="1:16" s="25" customFormat="1">
      <c r="A19" s="35">
        <v>42044</v>
      </c>
      <c r="B19" s="66" t="s">
        <v>77</v>
      </c>
      <c r="C19" s="66" t="s">
        <v>29</v>
      </c>
      <c r="D19" s="66" t="s">
        <v>18</v>
      </c>
      <c r="E19" s="66" t="s">
        <v>77</v>
      </c>
      <c r="F19" s="66" t="s">
        <v>42</v>
      </c>
      <c r="G19" s="66">
        <v>2</v>
      </c>
      <c r="H19" s="62" t="s">
        <v>49</v>
      </c>
      <c r="I19" s="63">
        <v>11</v>
      </c>
      <c r="J19" s="69" t="s">
        <v>374</v>
      </c>
      <c r="K19" s="64" t="s">
        <v>387</v>
      </c>
      <c r="L19" s="64" t="s">
        <v>23</v>
      </c>
      <c r="M19" s="69" t="s">
        <v>24</v>
      </c>
      <c r="N19" s="67">
        <v>65</v>
      </c>
      <c r="O19" s="66">
        <v>60</v>
      </c>
      <c r="P19" s="66" t="s">
        <v>75</v>
      </c>
    </row>
    <row r="20" spans="1:16" s="25" customFormat="1">
      <c r="A20" s="35">
        <v>42043</v>
      </c>
      <c r="B20" s="66" t="s">
        <v>26</v>
      </c>
      <c r="C20" s="66" t="s">
        <v>17</v>
      </c>
      <c r="D20" s="66" t="s">
        <v>18</v>
      </c>
      <c r="E20" s="66" t="s">
        <v>26</v>
      </c>
      <c r="F20" s="66" t="s">
        <v>42</v>
      </c>
      <c r="G20" s="66">
        <v>4</v>
      </c>
      <c r="H20" s="62" t="s">
        <v>49</v>
      </c>
      <c r="I20" s="63">
        <v>11</v>
      </c>
      <c r="J20" s="69" t="s">
        <v>374</v>
      </c>
      <c r="K20" s="64" t="s">
        <v>387</v>
      </c>
      <c r="L20" s="64" t="s">
        <v>23</v>
      </c>
      <c r="M20" s="69" t="s">
        <v>24</v>
      </c>
      <c r="N20" s="67">
        <v>60</v>
      </c>
      <c r="O20" s="66">
        <v>30</v>
      </c>
      <c r="P20" s="66" t="s">
        <v>75</v>
      </c>
    </row>
    <row r="21" spans="1:16" s="25" customFormat="1">
      <c r="A21" s="35">
        <v>42044</v>
      </c>
      <c r="B21" s="66" t="s">
        <v>77</v>
      </c>
      <c r="C21" s="66" t="s">
        <v>37</v>
      </c>
      <c r="D21" s="66" t="s">
        <v>18</v>
      </c>
      <c r="E21" s="66" t="s">
        <v>77</v>
      </c>
      <c r="F21" s="66" t="s">
        <v>42</v>
      </c>
      <c r="G21" s="66">
        <v>3</v>
      </c>
      <c r="H21" s="62" t="s">
        <v>49</v>
      </c>
      <c r="I21" s="63">
        <v>12</v>
      </c>
      <c r="J21" s="69" t="s">
        <v>374</v>
      </c>
      <c r="K21" s="64" t="s">
        <v>375</v>
      </c>
      <c r="L21" s="65" t="s">
        <v>23</v>
      </c>
      <c r="M21" s="63" t="s">
        <v>24</v>
      </c>
      <c r="N21" s="67">
        <v>140</v>
      </c>
      <c r="O21" s="66">
        <v>40</v>
      </c>
      <c r="P21" s="66" t="s">
        <v>75</v>
      </c>
    </row>
    <row r="22" spans="1:16" s="25" customFormat="1">
      <c r="A22" s="35">
        <v>42043</v>
      </c>
      <c r="B22" s="66" t="s">
        <v>26</v>
      </c>
      <c r="C22" s="70" t="s">
        <v>47</v>
      </c>
      <c r="D22" s="66" t="s">
        <v>18</v>
      </c>
      <c r="E22" s="66" t="s">
        <v>26</v>
      </c>
      <c r="F22" s="66" t="s">
        <v>42</v>
      </c>
      <c r="G22" s="66">
        <v>1</v>
      </c>
      <c r="H22" s="62" t="s">
        <v>49</v>
      </c>
      <c r="I22" s="63">
        <v>12</v>
      </c>
      <c r="J22" s="69" t="s">
        <v>374</v>
      </c>
      <c r="K22" s="64" t="s">
        <v>375</v>
      </c>
      <c r="L22" s="64" t="s">
        <v>23</v>
      </c>
      <c r="M22" s="69" t="s">
        <v>24</v>
      </c>
      <c r="N22" s="67">
        <v>140</v>
      </c>
      <c r="O22" s="67">
        <v>100</v>
      </c>
      <c r="P22" s="66" t="s">
        <v>75</v>
      </c>
    </row>
    <row r="23" spans="1:16" s="25" customFormat="1">
      <c r="A23" s="35">
        <v>42044</v>
      </c>
      <c r="B23" s="66" t="s">
        <v>77</v>
      </c>
      <c r="C23" s="66" t="s">
        <v>29</v>
      </c>
      <c r="D23" s="66" t="s">
        <v>18</v>
      </c>
      <c r="E23" s="66" t="s">
        <v>77</v>
      </c>
      <c r="F23" s="66" t="s">
        <v>42</v>
      </c>
      <c r="G23" s="66">
        <v>2</v>
      </c>
      <c r="H23" s="62" t="s">
        <v>49</v>
      </c>
      <c r="I23" s="63">
        <v>13</v>
      </c>
      <c r="J23" s="69" t="s">
        <v>374</v>
      </c>
      <c r="K23" s="64" t="s">
        <v>388</v>
      </c>
      <c r="L23" s="64" t="s">
        <v>45</v>
      </c>
      <c r="M23" s="69" t="s">
        <v>24</v>
      </c>
      <c r="N23" s="67">
        <v>45</v>
      </c>
      <c r="O23" s="66">
        <v>40</v>
      </c>
      <c r="P23" s="66" t="s">
        <v>75</v>
      </c>
    </row>
    <row r="24" spans="1:16" s="25" customFormat="1">
      <c r="A24" s="35">
        <v>42043</v>
      </c>
      <c r="B24" s="66" t="s">
        <v>26</v>
      </c>
      <c r="C24" s="66" t="s">
        <v>17</v>
      </c>
      <c r="D24" s="66" t="s">
        <v>18</v>
      </c>
      <c r="E24" s="66" t="s">
        <v>26</v>
      </c>
      <c r="F24" s="66" t="s">
        <v>42</v>
      </c>
      <c r="G24" s="66">
        <v>4</v>
      </c>
      <c r="H24" s="62" t="s">
        <v>49</v>
      </c>
      <c r="I24" s="63">
        <v>13</v>
      </c>
      <c r="J24" s="69" t="s">
        <v>374</v>
      </c>
      <c r="K24" s="64" t="s">
        <v>389</v>
      </c>
      <c r="L24" s="64" t="s">
        <v>23</v>
      </c>
      <c r="M24" s="69" t="s">
        <v>24</v>
      </c>
      <c r="N24" s="67">
        <v>50</v>
      </c>
      <c r="O24" s="66">
        <v>40</v>
      </c>
      <c r="P24" s="66" t="s">
        <v>75</v>
      </c>
    </row>
    <row r="25" spans="1:16" s="25" customFormat="1">
      <c r="A25" s="35">
        <v>42044</v>
      </c>
      <c r="B25" s="67" t="s">
        <v>77</v>
      </c>
      <c r="C25" s="71" t="s">
        <v>29</v>
      </c>
      <c r="D25" s="66" t="s">
        <v>18</v>
      </c>
      <c r="E25" s="66" t="s">
        <v>77</v>
      </c>
      <c r="F25" s="66" t="s">
        <v>42</v>
      </c>
      <c r="G25" s="66">
        <v>2</v>
      </c>
      <c r="H25" s="62" t="s">
        <v>49</v>
      </c>
      <c r="I25" s="63">
        <v>14</v>
      </c>
      <c r="J25" s="69" t="s">
        <v>374</v>
      </c>
      <c r="K25" s="64" t="s">
        <v>381</v>
      </c>
      <c r="L25" s="64" t="s">
        <v>23</v>
      </c>
      <c r="M25" s="69" t="s">
        <v>24</v>
      </c>
      <c r="N25" s="67">
        <v>55</v>
      </c>
      <c r="O25" s="66">
        <v>40</v>
      </c>
      <c r="P25" s="66" t="s">
        <v>75</v>
      </c>
    </row>
    <row r="26" spans="1:16" s="25" customFormat="1">
      <c r="A26" s="35">
        <v>42043</v>
      </c>
      <c r="B26" s="67" t="s">
        <v>26</v>
      </c>
      <c r="C26" s="70" t="s">
        <v>17</v>
      </c>
      <c r="D26" s="66" t="s">
        <v>18</v>
      </c>
      <c r="E26" s="66" t="s">
        <v>26</v>
      </c>
      <c r="F26" s="66" t="s">
        <v>42</v>
      </c>
      <c r="G26" s="66">
        <v>4</v>
      </c>
      <c r="H26" s="62" t="s">
        <v>49</v>
      </c>
      <c r="I26" s="63">
        <v>14</v>
      </c>
      <c r="J26" s="69" t="s">
        <v>374</v>
      </c>
      <c r="K26" s="64" t="s">
        <v>381</v>
      </c>
      <c r="L26" s="64" t="s">
        <v>23</v>
      </c>
      <c r="M26" s="69" t="s">
        <v>24</v>
      </c>
      <c r="N26" s="67">
        <v>55</v>
      </c>
      <c r="O26" s="66">
        <v>40</v>
      </c>
      <c r="P26" s="66" t="s">
        <v>75</v>
      </c>
    </row>
    <row r="27" spans="1:16" s="25" customFormat="1">
      <c r="A27" s="35">
        <v>42044</v>
      </c>
      <c r="B27" s="66" t="s">
        <v>77</v>
      </c>
      <c r="C27" s="70" t="s">
        <v>29</v>
      </c>
      <c r="D27" s="66" t="s">
        <v>18</v>
      </c>
      <c r="E27" s="66" t="s">
        <v>77</v>
      </c>
      <c r="F27" s="66" t="s">
        <v>42</v>
      </c>
      <c r="G27" s="66">
        <v>2</v>
      </c>
      <c r="H27" s="62" t="s">
        <v>49</v>
      </c>
      <c r="I27" s="63">
        <v>15</v>
      </c>
      <c r="J27" s="69" t="s">
        <v>374</v>
      </c>
      <c r="K27" s="64" t="s">
        <v>390</v>
      </c>
      <c r="L27" s="64" t="s">
        <v>23</v>
      </c>
      <c r="M27" s="69" t="s">
        <v>24</v>
      </c>
      <c r="N27" s="67">
        <v>45</v>
      </c>
      <c r="O27" s="66">
        <v>40</v>
      </c>
      <c r="P27" s="66" t="s">
        <v>75</v>
      </c>
    </row>
    <row r="28" spans="1:16" s="25" customFormat="1">
      <c r="A28" s="35">
        <v>42043</v>
      </c>
      <c r="B28" s="66" t="s">
        <v>26</v>
      </c>
      <c r="C28" s="66" t="s">
        <v>17</v>
      </c>
      <c r="D28" s="66" t="s">
        <v>18</v>
      </c>
      <c r="E28" s="66" t="s">
        <v>26</v>
      </c>
      <c r="F28" s="67" t="s">
        <v>42</v>
      </c>
      <c r="G28" s="67">
        <v>4</v>
      </c>
      <c r="H28" s="62" t="s">
        <v>49</v>
      </c>
      <c r="I28" s="63">
        <v>15</v>
      </c>
      <c r="J28" s="69" t="s">
        <v>374</v>
      </c>
      <c r="K28" s="64" t="s">
        <v>391</v>
      </c>
      <c r="L28" s="64" t="s">
        <v>23</v>
      </c>
      <c r="M28" s="69" t="s">
        <v>24</v>
      </c>
      <c r="N28" s="67">
        <v>45</v>
      </c>
      <c r="O28" s="66">
        <v>40</v>
      </c>
      <c r="P28" s="66" t="s">
        <v>75</v>
      </c>
    </row>
    <row r="29" spans="1:16" s="25" customFormat="1">
      <c r="A29" s="35">
        <v>42044</v>
      </c>
      <c r="B29" s="66" t="s">
        <v>77</v>
      </c>
      <c r="C29" s="66" t="s">
        <v>37</v>
      </c>
      <c r="D29" s="66" t="s">
        <v>18</v>
      </c>
      <c r="E29" s="66" t="s">
        <v>77</v>
      </c>
      <c r="F29" s="67" t="s">
        <v>42</v>
      </c>
      <c r="G29" s="67">
        <v>3</v>
      </c>
      <c r="H29" s="62" t="s">
        <v>49</v>
      </c>
      <c r="I29" s="63">
        <v>16</v>
      </c>
      <c r="J29" s="69" t="s">
        <v>374</v>
      </c>
      <c r="K29" s="64" t="s">
        <v>392</v>
      </c>
      <c r="L29" s="64" t="s">
        <v>23</v>
      </c>
      <c r="M29" s="69" t="s">
        <v>24</v>
      </c>
      <c r="N29" s="67">
        <v>65</v>
      </c>
      <c r="O29" s="66">
        <v>60</v>
      </c>
      <c r="P29" s="66" t="s">
        <v>75</v>
      </c>
    </row>
    <row r="30" spans="1:16" s="25" customFormat="1">
      <c r="A30" s="35">
        <v>42043</v>
      </c>
      <c r="B30" s="66" t="s">
        <v>26</v>
      </c>
      <c r="C30" s="71" t="s">
        <v>17</v>
      </c>
      <c r="D30" s="66" t="s">
        <v>18</v>
      </c>
      <c r="E30" s="66" t="s">
        <v>26</v>
      </c>
      <c r="F30" s="66" t="s">
        <v>42</v>
      </c>
      <c r="G30" s="66">
        <v>4</v>
      </c>
      <c r="H30" s="62" t="s">
        <v>49</v>
      </c>
      <c r="I30" s="63">
        <v>16</v>
      </c>
      <c r="J30" s="69" t="s">
        <v>374</v>
      </c>
      <c r="K30" s="64" t="s">
        <v>392</v>
      </c>
      <c r="L30" s="64" t="s">
        <v>23</v>
      </c>
      <c r="M30" s="69" t="s">
        <v>24</v>
      </c>
      <c r="N30" s="67">
        <v>65</v>
      </c>
      <c r="O30" s="67">
        <v>60</v>
      </c>
      <c r="P30" s="67" t="s">
        <v>86</v>
      </c>
    </row>
    <row r="31" spans="1:16" s="25" customFormat="1">
      <c r="A31" s="35">
        <v>42043</v>
      </c>
      <c r="B31" s="66" t="s">
        <v>26</v>
      </c>
      <c r="C31" s="71" t="s">
        <v>87</v>
      </c>
      <c r="D31" s="66" t="s">
        <v>18</v>
      </c>
      <c r="E31" s="66" t="s">
        <v>26</v>
      </c>
      <c r="F31" s="66" t="s">
        <v>63</v>
      </c>
      <c r="G31" s="66"/>
      <c r="H31" s="62" t="s">
        <v>49</v>
      </c>
      <c r="I31" s="63">
        <v>17</v>
      </c>
      <c r="J31" s="69" t="s">
        <v>374</v>
      </c>
      <c r="K31" s="64" t="s">
        <v>393</v>
      </c>
      <c r="L31" s="64" t="s">
        <v>89</v>
      </c>
      <c r="M31" s="69" t="s">
        <v>24</v>
      </c>
      <c r="N31" s="67">
        <v>330</v>
      </c>
      <c r="O31" s="67">
        <v>300</v>
      </c>
      <c r="P31" s="67" t="s">
        <v>90</v>
      </c>
    </row>
    <row r="32" spans="1:16" s="25" customFormat="1">
      <c r="A32" s="35">
        <v>42044</v>
      </c>
      <c r="B32" s="66" t="s">
        <v>77</v>
      </c>
      <c r="C32" s="66" t="s">
        <v>42</v>
      </c>
      <c r="D32" s="66" t="s">
        <v>18</v>
      </c>
      <c r="E32" s="66" t="s">
        <v>77</v>
      </c>
      <c r="F32" s="66" t="s">
        <v>97</v>
      </c>
      <c r="G32" s="66"/>
      <c r="H32" s="62" t="s">
        <v>49</v>
      </c>
      <c r="I32" s="63">
        <v>18</v>
      </c>
      <c r="J32" s="69" t="s">
        <v>374</v>
      </c>
      <c r="K32" s="64" t="s">
        <v>394</v>
      </c>
      <c r="L32" s="65" t="s">
        <v>379</v>
      </c>
      <c r="M32" s="63" t="s">
        <v>33</v>
      </c>
      <c r="N32" s="67">
        <v>16</v>
      </c>
      <c r="O32" s="66">
        <v>12</v>
      </c>
      <c r="P32" s="66" t="s">
        <v>395</v>
      </c>
    </row>
    <row r="33" spans="1:16" s="25" customFormat="1">
      <c r="A33" s="35">
        <v>42044</v>
      </c>
      <c r="B33" s="66" t="s">
        <v>77</v>
      </c>
      <c r="C33" s="66" t="s">
        <v>37</v>
      </c>
      <c r="D33" s="66" t="s">
        <v>18</v>
      </c>
      <c r="E33" s="66" t="s">
        <v>77</v>
      </c>
      <c r="F33" s="66" t="s">
        <v>42</v>
      </c>
      <c r="G33" s="66">
        <v>3</v>
      </c>
      <c r="H33" s="62" t="s">
        <v>49</v>
      </c>
      <c r="I33" s="63">
        <v>19</v>
      </c>
      <c r="J33" s="69" t="s">
        <v>374</v>
      </c>
      <c r="K33" s="64" t="s">
        <v>396</v>
      </c>
      <c r="L33" s="64" t="s">
        <v>23</v>
      </c>
      <c r="M33" s="69" t="s">
        <v>24</v>
      </c>
      <c r="N33" s="67">
        <v>122</v>
      </c>
      <c r="O33" s="66">
        <v>60</v>
      </c>
      <c r="P33" s="66" t="s">
        <v>96</v>
      </c>
    </row>
    <row r="34" spans="1:16" s="25" customFormat="1">
      <c r="A34" s="35">
        <v>42043</v>
      </c>
      <c r="B34" s="66" t="s">
        <v>26</v>
      </c>
      <c r="C34" s="70" t="s">
        <v>29</v>
      </c>
      <c r="D34" s="66" t="s">
        <v>18</v>
      </c>
      <c r="E34" s="66" t="s">
        <v>26</v>
      </c>
      <c r="F34" s="67" t="s">
        <v>42</v>
      </c>
      <c r="G34" s="67">
        <v>2</v>
      </c>
      <c r="H34" s="62" t="s">
        <v>49</v>
      </c>
      <c r="I34" s="63">
        <v>19</v>
      </c>
      <c r="J34" s="69" t="s">
        <v>374</v>
      </c>
      <c r="K34" s="64" t="s">
        <v>397</v>
      </c>
      <c r="L34" s="64" t="s">
        <v>23</v>
      </c>
      <c r="M34" s="69" t="s">
        <v>24</v>
      </c>
      <c r="N34" s="67">
        <v>122</v>
      </c>
      <c r="O34" s="67">
        <v>100</v>
      </c>
      <c r="P34" s="66" t="s">
        <v>96</v>
      </c>
    </row>
    <row r="35" spans="1:16" s="25" customFormat="1">
      <c r="A35" s="35">
        <v>42043</v>
      </c>
      <c r="B35" s="67" t="s">
        <v>26</v>
      </c>
      <c r="C35" s="66" t="s">
        <v>42</v>
      </c>
      <c r="D35" s="66" t="s">
        <v>18</v>
      </c>
      <c r="E35" s="66" t="s">
        <v>26</v>
      </c>
      <c r="F35" s="66" t="s">
        <v>97</v>
      </c>
      <c r="G35" s="66"/>
      <c r="H35" s="62" t="s">
        <v>49</v>
      </c>
      <c r="I35" s="63">
        <v>20</v>
      </c>
      <c r="J35" s="69" t="s">
        <v>374</v>
      </c>
      <c r="K35" s="64" t="s">
        <v>393</v>
      </c>
      <c r="L35" s="65" t="s">
        <v>23</v>
      </c>
      <c r="M35" s="63" t="s">
        <v>24</v>
      </c>
      <c r="N35" s="67">
        <v>330</v>
      </c>
      <c r="O35" s="66">
        <v>200</v>
      </c>
      <c r="P35" s="66" t="s">
        <v>99</v>
      </c>
    </row>
    <row r="36" spans="1:16" s="25" customFormat="1">
      <c r="A36" s="35">
        <v>42044</v>
      </c>
      <c r="B36" s="66" t="s">
        <v>77</v>
      </c>
      <c r="C36" s="70" t="s">
        <v>17</v>
      </c>
      <c r="D36" s="66" t="s">
        <v>18</v>
      </c>
      <c r="E36" s="66" t="s">
        <v>77</v>
      </c>
      <c r="F36" s="66" t="s">
        <v>37</v>
      </c>
      <c r="G36" s="66"/>
      <c r="H36" s="62" t="s">
        <v>49</v>
      </c>
      <c r="I36" s="63">
        <v>21</v>
      </c>
      <c r="J36" s="69" t="s">
        <v>374</v>
      </c>
      <c r="K36" s="64" t="s">
        <v>393</v>
      </c>
      <c r="L36" s="65" t="s">
        <v>89</v>
      </c>
      <c r="M36" s="63" t="s">
        <v>24</v>
      </c>
      <c r="N36" s="67">
        <v>330</v>
      </c>
      <c r="O36" s="67">
        <v>175</v>
      </c>
      <c r="P36" s="67" t="s">
        <v>100</v>
      </c>
    </row>
    <row r="37" spans="1:16" s="25" customFormat="1">
      <c r="A37" s="35">
        <v>42042</v>
      </c>
      <c r="B37" s="66" t="s">
        <v>16</v>
      </c>
      <c r="C37" s="70" t="s">
        <v>29</v>
      </c>
      <c r="D37" s="66" t="s">
        <v>18</v>
      </c>
      <c r="E37" s="66" t="s">
        <v>16</v>
      </c>
      <c r="F37" s="66" t="s">
        <v>19</v>
      </c>
      <c r="G37" s="66"/>
      <c r="H37" s="62" t="s">
        <v>49</v>
      </c>
      <c r="I37" s="63">
        <v>22</v>
      </c>
      <c r="J37" s="69" t="s">
        <v>374</v>
      </c>
      <c r="K37" s="64" t="s">
        <v>398</v>
      </c>
      <c r="L37" s="64" t="s">
        <v>23</v>
      </c>
      <c r="M37" s="69" t="s">
        <v>24</v>
      </c>
      <c r="N37" s="67">
        <v>180</v>
      </c>
      <c r="O37" s="67">
        <v>60</v>
      </c>
      <c r="P37" s="67" t="s">
        <v>399</v>
      </c>
    </row>
    <row r="38" spans="1:16" s="25" customFormat="1">
      <c r="A38" s="35">
        <v>42042</v>
      </c>
      <c r="B38" s="67" t="s">
        <v>16</v>
      </c>
      <c r="C38" s="71" t="s">
        <v>29</v>
      </c>
      <c r="D38" s="67" t="s">
        <v>18</v>
      </c>
      <c r="E38" s="67" t="s">
        <v>16</v>
      </c>
      <c r="F38" s="67" t="s">
        <v>64</v>
      </c>
      <c r="G38" s="67"/>
      <c r="H38" s="68" t="s">
        <v>49</v>
      </c>
      <c r="I38" s="69">
        <v>23</v>
      </c>
      <c r="J38" s="69" t="s">
        <v>374</v>
      </c>
      <c r="K38" s="64" t="s">
        <v>385</v>
      </c>
      <c r="L38" s="64" t="s">
        <v>400</v>
      </c>
      <c r="M38" s="69" t="s">
        <v>24</v>
      </c>
      <c r="N38" s="67">
        <v>165</v>
      </c>
      <c r="O38" s="67">
        <v>130</v>
      </c>
      <c r="P38" s="67" t="s">
        <v>101</v>
      </c>
    </row>
    <row r="39" spans="1:16" s="25" customFormat="1">
      <c r="A39" s="35">
        <v>42043</v>
      </c>
      <c r="B39" s="66" t="s">
        <v>26</v>
      </c>
      <c r="C39" s="71" t="s">
        <v>47</v>
      </c>
      <c r="D39" s="66" t="s">
        <v>18</v>
      </c>
      <c r="E39" s="66" t="s">
        <v>26</v>
      </c>
      <c r="F39" s="66" t="s">
        <v>42</v>
      </c>
      <c r="G39" s="66">
        <v>1</v>
      </c>
      <c r="H39" s="62" t="s">
        <v>49</v>
      </c>
      <c r="I39" s="63">
        <v>24</v>
      </c>
      <c r="J39" s="69" t="s">
        <v>374</v>
      </c>
      <c r="K39" s="65" t="s">
        <v>393</v>
      </c>
      <c r="L39" s="64" t="s">
        <v>401</v>
      </c>
      <c r="M39" s="69" t="s">
        <v>24</v>
      </c>
      <c r="N39" s="62">
        <v>330</v>
      </c>
      <c r="O39" s="67">
        <v>60</v>
      </c>
      <c r="P39" s="67" t="s">
        <v>86</v>
      </c>
    </row>
    <row r="40" spans="1:16" s="36" customFormat="1">
      <c r="A40" s="35">
        <v>42042</v>
      </c>
      <c r="B40" s="66" t="s">
        <v>16</v>
      </c>
      <c r="C40" s="70" t="s">
        <v>17</v>
      </c>
      <c r="D40" s="66" t="s">
        <v>18</v>
      </c>
      <c r="E40" s="66" t="s">
        <v>16</v>
      </c>
      <c r="F40" s="67" t="s">
        <v>27</v>
      </c>
      <c r="G40" s="67"/>
      <c r="H40" s="62" t="s">
        <v>49</v>
      </c>
      <c r="I40" s="63" t="s">
        <v>59</v>
      </c>
      <c r="J40" s="69" t="s">
        <v>374</v>
      </c>
      <c r="K40" s="64" t="s">
        <v>385</v>
      </c>
      <c r="L40" s="64" t="s">
        <v>45</v>
      </c>
      <c r="M40" s="69" t="s">
        <v>24</v>
      </c>
      <c r="N40" s="67">
        <v>80</v>
      </c>
      <c r="O40" s="67">
        <v>100</v>
      </c>
      <c r="P40" s="67" t="s">
        <v>52</v>
      </c>
    </row>
    <row r="41" spans="1:16" s="25" customFormat="1">
      <c r="A41" s="35">
        <v>42044</v>
      </c>
      <c r="B41" s="66" t="s">
        <v>77</v>
      </c>
      <c r="C41" s="66" t="s">
        <v>17</v>
      </c>
      <c r="D41" s="66" t="s">
        <v>18</v>
      </c>
      <c r="E41" s="66" t="s">
        <v>77</v>
      </c>
      <c r="F41" s="66" t="s">
        <v>42</v>
      </c>
      <c r="G41" s="66"/>
      <c r="H41" s="62" t="s">
        <v>49</v>
      </c>
      <c r="I41" s="63" t="s">
        <v>30</v>
      </c>
      <c r="J41" s="69" t="s">
        <v>374</v>
      </c>
      <c r="K41" s="64" t="s">
        <v>402</v>
      </c>
      <c r="L41" s="65" t="s">
        <v>32</v>
      </c>
      <c r="M41" s="63" t="s">
        <v>33</v>
      </c>
      <c r="N41" s="63" t="s">
        <v>34</v>
      </c>
      <c r="O41" s="62">
        <v>10</v>
      </c>
      <c r="P41" s="67" t="s">
        <v>106</v>
      </c>
    </row>
    <row r="42" spans="1:16" s="25" customFormat="1">
      <c r="A42" s="35">
        <v>42043</v>
      </c>
      <c r="B42" s="66" t="s">
        <v>26</v>
      </c>
      <c r="C42" s="66" t="s">
        <v>17</v>
      </c>
      <c r="D42" s="66" t="s">
        <v>18</v>
      </c>
      <c r="E42" s="66" t="s">
        <v>26</v>
      </c>
      <c r="F42" s="66" t="s">
        <v>42</v>
      </c>
      <c r="G42" s="66"/>
      <c r="H42" s="62" t="s">
        <v>49</v>
      </c>
      <c r="I42" s="63" t="s">
        <v>38</v>
      </c>
      <c r="J42" s="69" t="s">
        <v>374</v>
      </c>
      <c r="K42" s="64" t="s">
        <v>403</v>
      </c>
      <c r="L42" s="65" t="s">
        <v>32</v>
      </c>
      <c r="M42" s="63" t="s">
        <v>33</v>
      </c>
      <c r="N42" s="63" t="s">
        <v>34</v>
      </c>
      <c r="O42" s="66">
        <v>2</v>
      </c>
      <c r="P42" s="66" t="s">
        <v>107</v>
      </c>
    </row>
    <row r="43" spans="1:16" s="25" customFormat="1">
      <c r="A43" s="35">
        <v>42044</v>
      </c>
      <c r="B43" s="66" t="s">
        <v>77</v>
      </c>
      <c r="C43" s="66" t="s">
        <v>17</v>
      </c>
      <c r="D43" s="66" t="s">
        <v>18</v>
      </c>
      <c r="E43" s="66" t="s">
        <v>77</v>
      </c>
      <c r="F43" s="66" t="s">
        <v>42</v>
      </c>
      <c r="G43" s="66"/>
      <c r="H43" s="62" t="s">
        <v>49</v>
      </c>
      <c r="I43" s="63" t="s">
        <v>38</v>
      </c>
      <c r="J43" s="69" t="s">
        <v>374</v>
      </c>
      <c r="K43" s="64" t="s">
        <v>403</v>
      </c>
      <c r="L43" s="65" t="s">
        <v>32</v>
      </c>
      <c r="M43" s="63" t="s">
        <v>33</v>
      </c>
      <c r="N43" s="63" t="s">
        <v>34</v>
      </c>
      <c r="O43" s="66">
        <v>2</v>
      </c>
      <c r="P43" s="66" t="s">
        <v>107</v>
      </c>
    </row>
    <row r="44" spans="1:16" s="25" customFormat="1">
      <c r="A44" s="35">
        <v>42042</v>
      </c>
      <c r="B44" s="66" t="s">
        <v>16</v>
      </c>
      <c r="C44" s="66" t="s">
        <v>27</v>
      </c>
      <c r="D44" s="66" t="s">
        <v>18</v>
      </c>
      <c r="E44" s="66" t="s">
        <v>16</v>
      </c>
      <c r="F44" s="67" t="s">
        <v>19</v>
      </c>
      <c r="G44" s="67"/>
      <c r="H44" s="62" t="s">
        <v>49</v>
      </c>
      <c r="I44" s="63" t="s">
        <v>38</v>
      </c>
      <c r="J44" s="69" t="s">
        <v>374</v>
      </c>
      <c r="K44" s="64" t="s">
        <v>403</v>
      </c>
      <c r="L44" s="65" t="s">
        <v>32</v>
      </c>
      <c r="M44" s="63" t="s">
        <v>33</v>
      </c>
      <c r="N44" s="63" t="s">
        <v>34</v>
      </c>
      <c r="O44" s="66">
        <v>2</v>
      </c>
      <c r="P44" s="66" t="s">
        <v>107</v>
      </c>
    </row>
    <row r="45" spans="1:16">
      <c r="G45">
        <f>SUM(G2:G44)</f>
        <v>56</v>
      </c>
    </row>
  </sheetData>
  <pageMargins left="0.25" right="0.25" top="0.75" bottom="0.75" header="0.3" footer="0.3"/>
  <pageSetup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650431DD5F9B41ADFA2D6C592D1958" ma:contentTypeVersion="13" ma:contentTypeDescription="Create a new document." ma:contentTypeScope="" ma:versionID="f05c5856386920aa4f2c98a5a5a5815c">
  <xsd:schema xmlns:xsd="http://www.w3.org/2001/XMLSchema" xmlns:xs="http://www.w3.org/2001/XMLSchema" xmlns:p="http://schemas.microsoft.com/office/2006/metadata/properties" xmlns:ns3="178d9c76-d68c-4b11-a74b-db7a11052371" xmlns:ns4="4c50fde0-227d-4339-a4de-8127b6aa6d04" targetNamespace="http://schemas.microsoft.com/office/2006/metadata/properties" ma:root="true" ma:fieldsID="0dc9e4706d44c8407f12c22670812779" ns3:_="" ns4:_="">
    <xsd:import namespace="178d9c76-d68c-4b11-a74b-db7a11052371"/>
    <xsd:import namespace="4c50fde0-227d-4339-a4de-8127b6aa6d0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8d9c76-d68c-4b11-a74b-db7a110523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0fde0-227d-4339-a4de-8127b6aa6d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31B3CB-83C1-4DEA-AA74-E7F86EE3BD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A3772D-EABC-48DC-918C-09D04FF808A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3018DE-4715-4695-BC13-7E5C9D4D5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8d9c76-d68c-4b11-a74b-db7a11052371"/>
    <ds:schemaRef ds:uri="4c50fde0-227d-4339-a4de-8127b6aa6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Room Assignment</vt:lpstr>
      <vt:lpstr>Room Schedule</vt:lpstr>
      <vt:lpstr>Contacts - Poster</vt:lpstr>
      <vt:lpstr>Meet&amp;Greet</vt:lpstr>
      <vt:lpstr>Sheet1</vt:lpstr>
      <vt:lpstr>'Room Assignment'!Print_Area</vt:lpstr>
      <vt:lpstr>'Room Schedule'!Print_Area</vt:lpstr>
      <vt:lpstr>'Room Assignment'!Print_Titles</vt:lpstr>
      <vt:lpstr>'Room Schedule'!Print_Titles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Legendre</dc:creator>
  <cp:keywords/>
  <dc:description/>
  <cp:lastModifiedBy>Gautreau, Gayle A.</cp:lastModifiedBy>
  <cp:revision/>
  <dcterms:created xsi:type="dcterms:W3CDTF">2010-03-01T19:48:43Z</dcterms:created>
  <dcterms:modified xsi:type="dcterms:W3CDTF">2023-12-08T23:11:33Z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0x01010079650431DD5F9B41ADFA2D6C592D1958</vt:lpwstr>
  </property>
</Properties>
</file>